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wopi.dropbox.com/wopi/files/oid_3688448218949486848/WOPIServiceId_TP_DROPBOX_PLUS/WOPIUserId_-/"/>
    </mc:Choice>
  </mc:AlternateContent>
  <xr:revisionPtr revIDLastSave="1" documentId="13_ncr:1_{4CF65DCF-A016-4FF0-A8C2-B1E6CD756420}" xr6:coauthVersionLast="47" xr6:coauthVersionMax="47" xr10:uidLastSave="{3E7584C4-3266-4CFA-93EB-ED97173A6C46}"/>
  <bookViews>
    <workbookView xWindow="-110" yWindow="-110" windowWidth="19420" windowHeight="11500" xr2:uid="{709A1ED7-713F-4743-94FA-78F34015581D}"/>
  </bookViews>
  <sheets>
    <sheet name="National Table 1" sheetId="1" r:id="rId1"/>
    <sheet name="National Table 2" sheetId="2" r:id="rId2"/>
    <sheet name="National Table 3" sheetId="3" r:id="rId3"/>
    <sheet name="National Table 4" sheetId="4" r:id="rId4"/>
    <sheet name="Use Table 1" sheetId="6" r:id="rId5"/>
    <sheet name="Stimulus Table 1" sheetId="5" r:id="rId6"/>
  </sheets>
  <definedNames>
    <definedName name="k">#REF!</definedName>
    <definedName name="table1" localSheetId="2">#REF!</definedName>
    <definedName name="table1">#REF!</definedName>
    <definedName name="table2" localSheetId="2">#REF!</definedName>
    <definedName name="table2">#REF!</definedName>
    <definedName name="table3" localSheetId="2">#REF!</definedName>
    <definedName name="table3">#REF!</definedName>
    <definedName name="table4" localSheetId="2">#REF!</definedName>
    <definedName name="table4">#REF!</definedName>
    <definedName name="table5" localSheetId="2">#REF!</definedName>
    <definedName name="table5">#REF!</definedName>
    <definedName name="tableb" localSheetId="2">#REF!</definedName>
    <definedName name="tableb">#REF!</definedName>
    <definedName name="Tablec" localSheetId="2">#REF!</definedName>
    <definedName name="Tablec">#REF!</definedName>
    <definedName name="Tabled" localSheetId="2">#REF!</definedName>
    <definedName name="Tabled">#REF!</definedName>
    <definedName name="test" localSheetId="2">#REF!</definedName>
    <definedName name="test">#REF!</definedName>
    <definedName name="testestest" localSheetId="2">#REF!</definedName>
    <definedName name="testestest">#REF!</definedName>
    <definedName name="tryout" localSheetId="2">#REF!</definedName>
    <definedName name="tryout">#REF!</definedName>
    <definedName name="vvv" localSheetId="2">#REF!</definedName>
    <definedName name="vv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 i="3" l="1"/>
</calcChain>
</file>

<file path=xl/sharedStrings.xml><?xml version="1.0" encoding="utf-8"?>
<sst xmlns="http://schemas.openxmlformats.org/spreadsheetml/2006/main" count="443" uniqueCount="130">
  <si>
    <t/>
  </si>
  <si>
    <t>U.S.</t>
  </si>
  <si>
    <t>D.C.</t>
  </si>
  <si>
    <t>ARP</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</si>
  <si>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</si>
  <si>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</si>
  <si>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</si>
  <si>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</si>
  <si>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</si>
  <si>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</si>
  <si>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</si>
  <si>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</si>
  <si>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</si>
  <si>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</si>
  <si>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</si>
  <si>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</si>
  <si>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</si>
  <si>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</si>
  <si>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</si>
  <si>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</si>
  <si>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</si>
  <si>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</si>
  <si>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</si>
  <si>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</si>
  <si>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</si>
  <si>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</si>
  <si>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</si>
  <si>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</si>
  <si>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</si>
  <si>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</si>
  <si>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</si>
  <si>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</si>
  <si>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</si>
  <si>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</si>
  <si>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</si>
  <si>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</si>
  <si>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</si>
  <si>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</si>
  <si>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</si>
  <si>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</si>
  <si>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</si>
  <si>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</si>
  <si>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</si>
  <si>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</si>
  <si>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</si>
  <si>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</si>
  <si>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</si>
  <si>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</si>
  <si>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</si>
  <si>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</si>
  <si>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</si>
  <si>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</si>
  <si>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</si>
  <si>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</si>
  <si>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STATE SUPPORT</t>
  </si>
  <si>
    <t>FEDERAL STIMULUS</t>
  </si>
  <si>
    <t>TOTAL</t>
  </si>
  <si>
    <t>1. State support is a broad measure of how much money the state provides from state tax appropriations, non-tax funds (e.g., lottery revenue), and funds appropriated to other state entities for higher education (e.g., employee fringe benefits) to support all higher education. This measure does not include any sums for capital outlays and debt service or sums derived from federal sources, student tuition and fees, or auxiliary enterprises.</t>
  </si>
  <si>
    <t>NOTES:</t>
  </si>
  <si>
    <t xml:space="preserve"> PER $1,000 IN PERSONAL INCOME</t>
  </si>
  <si>
    <t xml:space="preserve"> PER CAPITA</t>
  </si>
  <si>
    <t>STATE SUPPORT ONLY</t>
  </si>
  <si>
    <t>STATE SUPPORT AND FEDERAL STIMULUS</t>
  </si>
  <si>
    <t>2. Higher education support per $1,000 of personal income measures the amount a state spends on higher education relative to its capacity to pay, measured by personal income.</t>
  </si>
  <si>
    <t>3. Higher education support per capita standardizes funding for a state’s population on a per-person level.</t>
  </si>
  <si>
    <t xml:space="preserve">4. Federal stimulus funding is not included in this table. </t>
  </si>
  <si>
    <t>TAX APPROPRIATIONS</t>
  </si>
  <si>
    <t>NON-TAX 
SUPPORT</t>
  </si>
  <si>
    <t>OTHER STATE SUPPORT</t>
  </si>
  <si>
    <t>RETURNS AND PORTIONS OF MULTIYEAR APPROPRIATIONS</t>
  </si>
  <si>
    <t>2. Non-tax support includes funding under state auspices for appropriated non-tax state support set aside by the state for higher education (e.g., lottery revenue, tobacco settlements, casinos and other gaming sources).</t>
  </si>
  <si>
    <t>4. Returns and portions of multiyear appropriations include appropriations that have been returned to the states (or that states anticipate will be returned) as well as portions of multiyear appropriations not applied in the current year. These funds are subtracted from state support.</t>
  </si>
  <si>
    <t>6. State support is a broad measure of how much money the state provides from state tax appropriations, non-tax funds (e.g., lottery revenue), and funds appropriated to other state entities for higher education (e.g., employee fringe benefits) to support all higher education.</t>
  </si>
  <si>
    <r>
      <t>STATE SUPPORT</t>
    </r>
    <r>
      <rPr>
        <b/>
        <vertAlign val="superscript"/>
        <sz val="11"/>
        <rFont val="Calibri"/>
        <family val="2"/>
      </rPr>
      <t>1</t>
    </r>
  </si>
  <si>
    <r>
      <t xml:space="preserve"> PER $1,000 IN PERSONAL INCOME</t>
    </r>
    <r>
      <rPr>
        <b/>
        <vertAlign val="superscript"/>
        <sz val="11"/>
        <rFont val="Calibri"/>
        <family val="2"/>
      </rPr>
      <t>2</t>
    </r>
  </si>
  <si>
    <r>
      <t xml:space="preserve"> PER CAPITA</t>
    </r>
    <r>
      <rPr>
        <b/>
        <vertAlign val="superscript"/>
        <sz val="11"/>
        <rFont val="Calibri"/>
        <family val="2"/>
      </rPr>
      <t>3</t>
    </r>
  </si>
  <si>
    <t>CARES ACT</t>
  </si>
  <si>
    <t>CRRSA ACT</t>
  </si>
  <si>
    <t>TOTAL FEDERAL STIMULUS INCLUDING CAPITAL PROJECTS</t>
  </si>
  <si>
    <t>TOTAL FEDERAL STIMULUS4</t>
  </si>
  <si>
    <t>1. Funds from the 2020 Coronavirus Aid, Relief, and Economic Security (CARES) Act consisted of Governor's Emergency Education Relief Fund (GEERF) and Coronavirus Relief Fund (CRF) monies allocated by states to higher education.</t>
  </si>
  <si>
    <t>2. Funds from the 2020 Coronavirus Response and Relief Supplemental Appropriations (CRRSA) Act consisted of Governor's Emergency Education Relief Fund II (GEERF II) monies allocated by states to higher education.</t>
  </si>
  <si>
    <t>3. Funds from the 2021 American Rescue Plan (ARP) consisted of Coronavirus State and Local Fiscal Recovery Fund monies allocated by states to higher education.</t>
  </si>
  <si>
    <r>
      <t>CARES ACT</t>
    </r>
    <r>
      <rPr>
        <b/>
        <vertAlign val="superscript"/>
        <sz val="11"/>
        <rFont val="Calibri"/>
        <family val="2"/>
      </rPr>
      <t>1</t>
    </r>
  </si>
  <si>
    <r>
      <t>CRRSA ACT</t>
    </r>
    <r>
      <rPr>
        <b/>
        <vertAlign val="superscript"/>
        <sz val="11"/>
        <rFont val="Calibri"/>
        <family val="2"/>
      </rPr>
      <t>2</t>
    </r>
  </si>
  <si>
    <r>
      <t>ARP</t>
    </r>
    <r>
      <rPr>
        <b/>
        <vertAlign val="superscript"/>
        <sz val="11"/>
        <rFont val="Calibri"/>
        <family val="2"/>
      </rPr>
      <t>3</t>
    </r>
  </si>
  <si>
    <t>1. Two-year public operating is state support allocated to public two-year institutions, net of any funds included in agency funding and state financial aid.</t>
  </si>
  <si>
    <t>2. Four-year public operating is state support allocated to public four-year institutions, net of any funds included in agency funding, state financial aid, or RAM.</t>
  </si>
  <si>
    <t>3. State financial aid includes all allocations to state scholarships or other state financial aid for students attending public or private institutions, net of any allocation to state loan programs.</t>
  </si>
  <si>
    <t>4. Research, agriculture, and medical includes the portion of state support used for the direct operations of research, agricultural experiment stations and extension services, public health care services, and medical schools.</t>
  </si>
  <si>
    <t>5. Other uses includes independent institution operating appropriations, non-credit and continuing education appropriations, agency funding, and uncategorizable state support.</t>
  </si>
  <si>
    <t>6. State support is a broad measure of how much money the state provides from state tax appropriations, non-tax funds (e.g., lottery revenue), and funds appropriated to other state entities for higher education (e.g., employee fringe benefits) to support all higher education. This measure does not include any sums for capital outlays and debt service or sums derived from federal sources, student tuition and fees, or auxiliary enterprises.</t>
  </si>
  <si>
    <t xml:space="preserve">7. Federal stimulus funding is not included in this table. </t>
  </si>
  <si>
    <t>8. There are no two-year public institutions in Alaska or the District of Columbia.</t>
  </si>
  <si>
    <t>TWO-YEAR 
PUBLIC OPERATING</t>
  </si>
  <si>
    <t>FOUR-YEAR 
PUBLIC OPERATING</t>
  </si>
  <si>
    <t>STATE 
FINANCIAL AID</t>
  </si>
  <si>
    <t>RESEARCH, AGRICULTURE, MEDICAL</t>
  </si>
  <si>
    <t>OTHER USES</t>
  </si>
  <si>
    <t>STATE SUPPORT (EXCLUDING STIMULUS)</t>
  </si>
  <si>
    <r>
      <t>TOTAL FEDERAL STIMULUS</t>
    </r>
    <r>
      <rPr>
        <b/>
        <vertAlign val="superscript"/>
        <sz val="11"/>
        <color theme="0"/>
        <rFont val="Calibri"/>
        <family val="2"/>
      </rPr>
      <t>4</t>
    </r>
  </si>
  <si>
    <t>5. Federal stimulus funding was allocated to states for higher education to stabilize state and local sources of funding for higher education and provide additional resources during the COVID-19 pandemic. Federal stimulus funding excludes funds allocated to public capital projects and any funds (such as HEERF) allocated directly by the federal government to institutions or students.</t>
  </si>
  <si>
    <t>4. Federal stimulus funding was allocated to states for higher education to stabilize state and local sources of funding for higher education and provide additional resources during the COVID-19 pandemic. Federal stimulus funding excludes funds allocated to public capital projects and any funds (such as HEERF) allocated directly by the federal government to institutions or students.</t>
  </si>
  <si>
    <t>3. Other state support includes non-appropriated support, endowments, previous appropriations, and state support not from one of the listed sources.</t>
  </si>
  <si>
    <t>1. Tax appropriations are appropriations from state government taxes for public and private higher education institutions and agency operating expenses, research, and student financial aid.</t>
  </si>
  <si>
    <t xml:space="preserve">Personal income data come from the Bureau of Economic Analysis, U.S. Department of Commerce, and are 2nd quarter data lagged by one year. </t>
  </si>
  <si>
    <t xml:space="preserve">Population data come from the U.S. Census Bureau, U.S. Department of Commerce, and are July estimates lagged by one year. </t>
  </si>
  <si>
    <r>
      <rPr>
        <b/>
        <sz val="11"/>
        <rFont val="Calibri"/>
        <family val="2"/>
      </rPr>
      <t>SOURCE:</t>
    </r>
    <r>
      <rPr>
        <sz val="11"/>
        <rFont val="Calibri"/>
        <family val="2"/>
      </rPr>
      <t xml:space="preserve"> State Higher Education Executive Officers Association</t>
    </r>
  </si>
  <si>
    <r>
      <rPr>
        <b/>
        <sz val="11"/>
        <rFont val="Calibri"/>
        <family val="2"/>
      </rPr>
      <t xml:space="preserve">SOURCES: </t>
    </r>
    <r>
      <rPr>
        <sz val="11"/>
        <rFont val="Calibri"/>
        <family val="2"/>
      </rPr>
      <t xml:space="preserve"> State Higher Education Executive Officers Association </t>
    </r>
  </si>
  <si>
    <t>% CHANGE SINCE 2024</t>
  </si>
  <si>
    <t>2. Federal stimulus funding is allocated to states for higher education to stabilize state and local sources of funding for higher education and provide additional resources during the COVID-19 pandemic. Federal stimulus funding excludes funds allocated to public capital projects and any funds (such as HEERF) allocated directly by the federal government to institutions or students.</t>
  </si>
  <si>
    <t>1. State support is a broad measure of how much money the state provides from state tax appropriations, non-tax funds (e.g., lottery revenue), and funds appropriated to other state entities for higher education (e.g., employee fringe benefits) to support all higher education. This measure does not include any sums for capital outlays and debt service or sums derived from federal sources, student tuition and fees, or auxiliary enterprises.</t>
  </si>
  <si>
    <t>2. Federal stimulus funding is allocated to states for higher education to stabilize state and local sources of funding for higher education and provide additional resources during the COVID-19 pandemic. Federal stimulus funding excludes funds allocated to public capital projects and any funds (such as HEERF) allocated directly by the federal government to institutions or students.</t>
  </si>
  <si>
    <t xml:space="preserve"> </t>
  </si>
  <si>
    <t>NATIONAL TABLE 1. STATE FISCAL SUPPORT FOR HIGHER EDUCATION, FY 2021-2026</t>
  </si>
  <si>
    <t>NATIONAL TABLE 2. ONE-YEAR, TWO-YEAR, AND FIVE-YEAR PERCENTAGE CHANGES IN STATE FISCAL SUPPORT FOR HIGHER EDUCATION, FY 2026</t>
  </si>
  <si>
    <t>% CHANGE SINCE 2025</t>
  </si>
  <si>
    <t>% CHANGE SINCE 2021</t>
  </si>
  <si>
    <t>NATIONAL TABLE 3. STATE FISCAL SUPPORT FOR HIGHER EDUCATION PER $1,000 IN PERSONAL INCOME AND PER CAPITA, FY 2021-2026</t>
  </si>
  <si>
    <t>NATIONAL TABLE 4. STATE FISCAL SUPPORT FOR HIGHER EDUCATION BY STATE AND BY SOURCE OF STATE SUPPORT, FY 2026</t>
  </si>
  <si>
    <t>USE TABLE 1. USES OF STATE FISCAL SUPPORT FOR HIGHER EDUCATION BY SECTOR, FY 2026</t>
  </si>
  <si>
    <t>FEDERAL STIMULUS TABLE 1. FEDERAL STIMULUS FUNDING FOR HIGHER EDUCATION BY STATE AND ACT (CARES, CRRSA, ARP), FY 2020-2026</t>
  </si>
  <si>
    <t>4. State support in 2026 includes estimated two-year sector data for Texas.</t>
  </si>
  <si>
    <t>5. State support in 2026 includes estimated two-year sector data for Texas.</t>
  </si>
  <si>
    <t>8. Non-tax support is estimated for New Hampshire in 2026. State support in 2026 includes estimated two-year sector data for Texas.</t>
  </si>
  <si>
    <t>5. Federal stimulus funds were generally reported in the year(s) in which they were expended. In some states, funds may not be spent in the same year they were appropriated.</t>
  </si>
  <si>
    <t>9. Total state financial aid is estimated for Idaho, Kentucky, Nevada, and Pennsylvania in 2026. Uncategorizable state support, total RAM, and four-year public operating are estimated for Kentucky in 2026. State support in 2026 includes estimated two-year sector data for Texas.</t>
  </si>
  <si>
    <t>3. Federal stimulus funds were generally reported in the year(s) in which they were expended. In some states, funds may not be spent in the same year they were appropriated.</t>
  </si>
  <si>
    <t>3. Federal stimulus funds were generally reported in the year(s) in which they were expended. In some states, funds may not be spent in the same year they were appropriated.</t>
  </si>
  <si>
    <t>7. Federal stimulus funds were generally reported in the year(s) in which they were expended. In some states, funds may not be spent in the same year they were appropriated.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</si>
</sst>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13" x14ac:knownFonts="1">
    <font>
      <sz val="11"/>
      <color theme="1"/>
      <name val="Aptos Narrow"/>
      <family val="2"/>
      <scheme val="minor"/>
    </font>
    <font>
      <sz val="11"/>
      <color theme="1"/>
      <name val="Aptos Narrow"/>
      <family val="2"/>
      <scheme val="minor"/>
    </font>
    <font>
      <sz val="10"/>
      <name val="MS Sans Serif"/>
    </font>
    <font>
      <sz val="10"/>
      <name val="Arial"/>
      <family val="2"/>
    </font>
    <font>
      <sz val="10"/>
      <name val="MS Sans Serif"/>
      <family val="2"/>
    </font>
    <font>
      <sz val="11"/>
      <name val="Calibri"/>
      <family val="2"/>
    </font>
    <font>
      <b/>
      <sz val="11"/>
      <name val="Calibri"/>
      <family val="2"/>
    </font>
    <font>
      <b/>
      <sz val="11"/>
      <name val="Calibri Light"/>
      <family val="2"/>
    </font>
    <font>
      <i/>
      <sz val="11"/>
      <name val="Calibri"/>
      <family val="2"/>
    </font>
    <font>
      <b/>
      <vertAlign val="superscript"/>
      <sz val="11"/>
      <name val="Calibri"/>
      <family val="2"/>
    </font>
    <font>
      <b/>
      <sz val="11"/>
      <color theme="0"/>
      <name val="Calibri"/>
      <family val="2"/>
    </font>
    <font>
      <b/>
      <vertAlign val="superscript"/>
      <sz val="11"/>
      <color theme="0"/>
      <name val="Calibri"/>
      <family val="2"/>
    </font>
    <font>
      <sz val="11"/>
      <color rgb="FFFF0000"/>
      <name val="Calibri"/>
      <family val="2"/>
    </font>
  </fonts>
  <fills count="7">
    <fill>
      <patternFill patternType="none"/>
    </fill>
    <fill>
      <patternFill patternType="gray125"/>
    </fill>
    <fill>
      <patternFill patternType="solid">
        <fgColor theme="0"/>
        <bgColor indexed="64"/>
      </patternFill>
    </fill>
    <fill>
      <patternFill patternType="solid">
        <fgColor rgb="FF008982"/>
        <bgColor indexed="64"/>
      </patternFill>
    </fill>
    <fill>
      <patternFill patternType="solid">
        <fgColor rgb="FF95D5EF"/>
        <bgColor indexed="64"/>
      </patternFill>
    </fill>
    <fill>
      <patternFill patternType="solid">
        <fgColor rgb="FFEEF8FB"/>
        <bgColor indexed="64"/>
      </patternFill>
    </fill>
    <fill>
      <patternFill patternType="solid">
        <fgColor rgb="FFCAE9F6"/>
        <bgColor indexed="64"/>
      </patternFill>
    </fill>
  </fills>
  <borders count="14">
    <border>
      <left/>
      <right/>
      <top/>
      <bottom/>
      <diagonal/>
    </border>
    <border>
      <left style="medium">
        <color theme="0"/>
      </left>
      <right style="medium">
        <color theme="0"/>
      </right>
      <top style="medium">
        <color theme="0"/>
      </top>
      <bottom style="medium">
        <color theme="0"/>
      </bottom>
      <diagonal/>
    </border>
    <border>
      <left/>
      <right/>
      <top/>
      <bottom style="medium">
        <color theme="0"/>
      </bottom>
      <diagonal/>
    </border>
    <border>
      <left/>
      <right style="thin">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theme="0"/>
      </top>
      <bottom style="medium">
        <color rgb="FF008982"/>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medium">
        <color rgb="FF008982"/>
      </bottom>
      <diagonal/>
    </border>
    <border>
      <left style="medium">
        <color theme="0"/>
      </left>
      <right style="medium">
        <color theme="0"/>
      </right>
      <top/>
      <bottom style="medium">
        <color theme="0"/>
      </bottom>
      <diagonal/>
    </border>
    <border>
      <left/>
      <right/>
      <top style="medium">
        <color theme="0"/>
      </top>
      <bottom style="medium">
        <color rgb="FF008982"/>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4" fillId="0" borderId="0"/>
    <xf numFmtId="9" fontId="4" fillId="0" borderId="0" applyFont="0" applyFill="0" applyBorder="0" applyAlignment="0" applyProtection="0"/>
    <xf numFmtId="0" fontId="4" fillId="0" borderId="0"/>
    <xf numFmtId="0" fontId="3" fillId="0" borderId="0"/>
  </cellStyleXfs>
  <cellXfs count="83">
    <xf numFmtId="0" fontId="0" fillId="0" borderId="0" xfId="0"/>
    <xf numFmtId="0" fontId="5" fillId="2" borderId="0" xfId="0" applyFont="1" applyFill="1"/>
    <xf numFmtId="0" fontId="6" fillId="0" borderId="0" xfId="3" applyFont="1" applyAlignment="1">
      <alignment vertical="center"/>
    </xf>
    <xf numFmtId="0" fontId="7" fillId="2" borderId="0" xfId="0" applyFont="1" applyFill="1"/>
    <xf numFmtId="0" fontId="6" fillId="2" borderId="0" xfId="3"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6" fillId="2" borderId="0" xfId="0" applyFont="1" applyFill="1" applyAlignment="1">
      <alignment vertical="center"/>
    </xf>
    <xf numFmtId="0" fontId="6" fillId="2" borderId="0" xfId="4" applyFont="1" applyFill="1"/>
    <xf numFmtId="0" fontId="5" fillId="2" borderId="0" xfId="4" applyFont="1" applyFill="1"/>
    <xf numFmtId="0" fontId="5" fillId="2" borderId="0" xfId="7" applyFont="1" applyFill="1" applyAlignment="1">
      <alignment vertical="top"/>
    </xf>
    <xf numFmtId="0" fontId="8" fillId="2" borderId="0" xfId="4" applyFont="1" applyFill="1" applyAlignment="1">
      <alignment wrapText="1"/>
    </xf>
    <xf numFmtId="0" fontId="5" fillId="2" borderId="0" xfId="7" applyFont="1" applyFill="1"/>
    <xf numFmtId="0" fontId="5" fillId="2" borderId="0" xfId="7" applyFont="1" applyFill="1" applyAlignment="1">
      <alignment wrapText="1"/>
    </xf>
    <xf numFmtId="0" fontId="6" fillId="2" borderId="0" xfId="0" applyFont="1" applyFill="1"/>
    <xf numFmtId="0" fontId="6" fillId="2" borderId="0" xfId="4" applyFont="1" applyFill="1" applyAlignment="1">
      <alignment horizontal="center" vertical="center"/>
    </xf>
    <xf numFmtId="0" fontId="5" fillId="0" borderId="0" xfId="0" applyFont="1"/>
    <xf numFmtId="164" fontId="5" fillId="0" borderId="0" xfId="0" applyNumberFormat="1" applyFont="1"/>
    <xf numFmtId="0" fontId="6"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top"/>
    </xf>
    <xf numFmtId="165" fontId="5" fillId="2" borderId="0" xfId="2" applyNumberFormat="1" applyFont="1" applyFill="1"/>
    <xf numFmtId="0" fontId="10" fillId="3" borderId="2" xfId="4" applyFont="1" applyFill="1" applyBorder="1" applyAlignment="1">
      <alignment vertical="center"/>
    </xf>
    <xf numFmtId="0" fontId="10" fillId="3" borderId="2" xfId="4" applyFont="1" applyFill="1" applyBorder="1" applyAlignment="1">
      <alignment horizontal="center" vertical="center"/>
    </xf>
    <xf numFmtId="0" fontId="10" fillId="3" borderId="2" xfId="3" applyFont="1" applyFill="1" applyBorder="1" applyAlignment="1">
      <alignment horizontal="center" vertical="center"/>
    </xf>
    <xf numFmtId="0" fontId="6" fillId="4" borderId="4" xfId="4" applyFont="1" applyFill="1" applyBorder="1" applyAlignment="1">
      <alignment horizontal="left" vertical="center" indent="1"/>
    </xf>
    <xf numFmtId="0" fontId="6" fillId="4" borderId="4" xfId="3" applyFont="1" applyFill="1" applyBorder="1" applyAlignment="1">
      <alignment horizontal="right" vertical="center"/>
    </xf>
    <xf numFmtId="0" fontId="6" fillId="4" borderId="4" xfId="3" applyFont="1" applyFill="1" applyBorder="1" applyAlignment="1">
      <alignment horizontal="right" vertical="center" wrapText="1"/>
    </xf>
    <xf numFmtId="0" fontId="6" fillId="4" borderId="4" xfId="0" applyFont="1" applyFill="1" applyBorder="1" applyAlignment="1">
      <alignment horizontal="right" vertical="center" wrapText="1"/>
    </xf>
    <xf numFmtId="0" fontId="6" fillId="4" borderId="3" xfId="0" applyFont="1" applyFill="1" applyBorder="1" applyAlignment="1">
      <alignment horizontal="right" vertical="center"/>
    </xf>
    <xf numFmtId="164" fontId="5" fillId="5" borderId="5" xfId="1" applyNumberFormat="1" applyFont="1" applyFill="1" applyBorder="1" applyProtection="1"/>
    <xf numFmtId="164" fontId="5" fillId="6" borderId="5" xfId="1" applyNumberFormat="1" applyFont="1" applyFill="1" applyBorder="1" applyProtection="1"/>
    <xf numFmtId="164" fontId="5" fillId="4" borderId="6" xfId="1" applyNumberFormat="1" applyFont="1" applyFill="1" applyBorder="1" applyProtection="1"/>
    <xf numFmtId="0" fontId="6" fillId="4" borderId="5" xfId="3" applyFont="1" applyFill="1" applyBorder="1" applyAlignment="1">
      <alignment horizontal="right" vertical="center"/>
    </xf>
    <xf numFmtId="0" fontId="5" fillId="5" borderId="5" xfId="4" applyFont="1" applyFill="1" applyBorder="1" applyAlignment="1">
      <alignment horizontal="left"/>
    </xf>
    <xf numFmtId="0" fontId="5" fillId="6" borderId="5" xfId="4" applyFont="1" applyFill="1" applyBorder="1" applyAlignment="1">
      <alignment horizontal="left"/>
    </xf>
    <xf numFmtId="0" fontId="5" fillId="6" borderId="7" xfId="4" applyFont="1" applyFill="1" applyBorder="1" applyAlignment="1">
      <alignment horizontal="left"/>
    </xf>
    <xf numFmtId="164" fontId="5" fillId="6" borderId="7" xfId="1" applyNumberFormat="1" applyFont="1" applyFill="1" applyBorder="1" applyProtection="1"/>
    <xf numFmtId="0" fontId="6" fillId="5" borderId="8" xfId="4" applyFont="1" applyFill="1" applyBorder="1" applyAlignment="1">
      <alignment horizontal="left"/>
    </xf>
    <xf numFmtId="164" fontId="6" fillId="5" borderId="8" xfId="1" applyNumberFormat="1" applyFont="1" applyFill="1" applyBorder="1" applyProtection="1"/>
    <xf numFmtId="165" fontId="5" fillId="5" borderId="1" xfId="6" applyNumberFormat="1" applyFont="1" applyFill="1" applyBorder="1"/>
    <xf numFmtId="165" fontId="5" fillId="6" borderId="1" xfId="6" applyNumberFormat="1" applyFont="1" applyFill="1" applyBorder="1"/>
    <xf numFmtId="165" fontId="5" fillId="6" borderId="12" xfId="6" applyNumberFormat="1" applyFont="1" applyFill="1" applyBorder="1"/>
    <xf numFmtId="0" fontId="10" fillId="3" borderId="2" xfId="4" applyFont="1" applyFill="1" applyBorder="1"/>
    <xf numFmtId="0" fontId="10" fillId="3" borderId="2" xfId="4" applyFont="1" applyFill="1" applyBorder="1" applyAlignment="1">
      <alignment horizontal="center" wrapText="1"/>
    </xf>
    <xf numFmtId="164" fontId="5" fillId="4" borderId="9" xfId="1" applyNumberFormat="1" applyFont="1" applyFill="1" applyBorder="1" applyProtection="1"/>
    <xf numFmtId="44" fontId="5" fillId="5" borderId="5" xfId="1" applyFont="1" applyFill="1" applyBorder="1" applyProtection="1"/>
    <xf numFmtId="44" fontId="5" fillId="6" borderId="5" xfId="1" applyFont="1" applyFill="1" applyBorder="1" applyProtection="1"/>
    <xf numFmtId="44" fontId="5" fillId="6" borderId="7" xfId="1" applyFont="1" applyFill="1" applyBorder="1" applyProtection="1"/>
    <xf numFmtId="164" fontId="6" fillId="5" borderId="11" xfId="1" applyNumberFormat="1" applyFont="1" applyFill="1" applyBorder="1" applyProtection="1"/>
    <xf numFmtId="44" fontId="6" fillId="5" borderId="8" xfId="1" applyFont="1" applyFill="1" applyBorder="1" applyProtection="1"/>
    <xf numFmtId="0" fontId="10" fillId="3" borderId="2" xfId="4" applyFont="1" applyFill="1" applyBorder="1" applyAlignment="1">
      <alignment horizontal="left" vertical="center" wrapText="1" indent="1"/>
    </xf>
    <xf numFmtId="0" fontId="10" fillId="3" borderId="2" xfId="3" applyFont="1" applyFill="1" applyBorder="1" applyAlignment="1">
      <alignment horizontal="right" vertical="center" wrapText="1"/>
    </xf>
    <xf numFmtId="0" fontId="10" fillId="3" borderId="2" xfId="4" applyFont="1" applyFill="1" applyBorder="1" applyAlignment="1">
      <alignment horizontal="right" vertical="center" wrapText="1"/>
    </xf>
    <xf numFmtId="0" fontId="6" fillId="4" borderId="4" xfId="4" applyFont="1" applyFill="1" applyBorder="1" applyAlignment="1">
      <alignment horizontal="left" vertical="center" wrapText="1"/>
    </xf>
    <xf numFmtId="0" fontId="5" fillId="2" borderId="0" xfId="0" applyFont="1" applyFill="1" applyAlignment="1">
      <alignment wrapText="1"/>
    </xf>
    <xf numFmtId="164" fontId="6" fillId="4" borderId="10" xfId="1" applyNumberFormat="1" applyFont="1" applyFill="1" applyBorder="1" applyProtection="1"/>
    <xf numFmtId="0" fontId="10" fillId="3" borderId="2" xfId="0" applyFont="1" applyFill="1" applyBorder="1" applyAlignment="1">
      <alignment horizontal="right" vertical="center" wrapText="1"/>
    </xf>
    <xf numFmtId="0" fontId="6" fillId="4" borderId="4" xfId="4" applyFont="1" applyFill="1" applyBorder="1" applyAlignment="1">
      <alignment horizontal="right" wrapText="1"/>
    </xf>
    <xf numFmtId="164" fontId="5" fillId="4" borderId="9" xfId="1" applyNumberFormat="1" applyFont="1" applyFill="1" applyBorder="1" applyAlignment="1" applyProtection="1"/>
    <xf numFmtId="164" fontId="5" fillId="4" borderId="10" xfId="1" applyNumberFormat="1" applyFont="1" applyFill="1" applyBorder="1" applyAlignment="1" applyProtection="1">
      <alignment horizontal="right"/>
    </xf>
    <xf numFmtId="165" fontId="5" fillId="4" borderId="6" xfId="1" applyNumberFormat="1" applyFont="1" applyFill="1" applyBorder="1" applyProtection="1"/>
    <xf numFmtId="165" fontId="6" fillId="5" borderId="11" xfId="6" applyNumberFormat="1" applyFont="1" applyFill="1" applyBorder="1"/>
    <xf numFmtId="165" fontId="6" fillId="4" borderId="6" xfId="1" applyNumberFormat="1" applyFont="1" applyFill="1" applyBorder="1" applyProtection="1"/>
    <xf numFmtId="0" fontId="6" fillId="2" borderId="0" xfId="4" applyFont="1" applyFill="1" applyAlignment="1">
      <alignment vertical="top"/>
    </xf>
    <xf numFmtId="0" fontId="10" fillId="3" borderId="0" xfId="4" applyFont="1" applyFill="1" applyAlignment="1">
      <alignment horizontal="center" vertical="center"/>
    </xf>
    <xf numFmtId="164" fontId="5" fillId="5" borderId="4" xfId="1" applyNumberFormat="1" applyFont="1" applyFill="1" applyBorder="1" applyProtection="1"/>
    <xf numFmtId="164" fontId="5" fillId="6" borderId="4" xfId="1" applyNumberFormat="1" applyFont="1" applyFill="1" applyBorder="1" applyProtection="1"/>
    <xf numFmtId="164" fontId="6" fillId="5" borderId="13" xfId="1" applyNumberFormat="1" applyFont="1" applyFill="1" applyBorder="1" applyProtection="1"/>
    <xf numFmtId="164" fontId="5" fillId="6" borderId="2" xfId="1" applyNumberFormat="1" applyFont="1" applyFill="1" applyBorder="1" applyProtection="1"/>
    <xf numFmtId="164" fontId="5" fillId="4" borderId="10" xfId="1" applyNumberFormat="1" applyFont="1" applyFill="1" applyBorder="1" applyProtection="1"/>
    <xf numFmtId="0" fontId="5" fillId="0" borderId="0" xfId="0" applyFont="1" applyAlignment="1">
      <alignment horizontal="left"/>
    </xf>
    <xf numFmtId="165" fontId="6" fillId="2" borderId="0" xfId="2" applyNumberFormat="1" applyFont="1" applyFill="1"/>
    <xf numFmtId="0" fontId="12" fillId="2" borderId="0" xfId="0" applyFont="1" applyFill="1"/>
    <xf numFmtId="0" fontId="10" fillId="3" borderId="2" xfId="3" applyFont="1" applyFill="1" applyBorder="1" applyAlignment="1">
      <alignment horizontal="center" vertical="center"/>
    </xf>
    <xf numFmtId="0" fontId="10" fillId="3" borderId="2" xfId="4" applyFont="1" applyFill="1" applyBorder="1" applyAlignment="1">
      <alignment horizontal="center" vertical="center"/>
    </xf>
    <xf numFmtId="0" fontId="6" fillId="4" borderId="0" xfId="4" applyFont="1" applyFill="1" applyAlignment="1">
      <alignment horizontal="center" wrapText="1"/>
    </xf>
    <xf numFmtId="0" fontId="6" fillId="4" borderId="2" xfId="4" applyFont="1" applyFill="1" applyBorder="1" applyAlignment="1">
      <alignment horizontal="center" wrapText="1"/>
    </xf>
    <xf numFmtId="0" fontId="6" fillId="4" borderId="0" xfId="4" applyFont="1" applyFill="1" applyAlignment="1">
      <alignment horizontal="right" wrapText="1"/>
    </xf>
    <xf numFmtId="0" fontId="6" fillId="4" borderId="2" xfId="4" applyFont="1" applyFill="1" applyBorder="1" applyAlignment="1">
      <alignment horizontal="right" wrapText="1"/>
    </xf>
    <xf numFmtId="0" fontId="10" fillId="3" borderId="2" xfId="4" applyFont="1" applyFill="1" applyBorder="1" applyAlignment="1">
      <alignment horizontal="center" wrapText="1"/>
    </xf>
    <xf numFmtId="0" fontId="10" fillId="3" borderId="0" xfId="4" applyFont="1" applyFill="1" applyAlignment="1">
      <alignment horizontal="right" vertical="center" wrapText="1"/>
    </xf>
    <xf numFmtId="0" fontId="10" fillId="3" borderId="2" xfId="4" applyFont="1" applyFill="1" applyBorder="1" applyAlignment="1">
      <alignment horizontal="right" vertical="center" wrapText="1"/>
    </xf>
  </cellXfs>
  <cellStyles count="9">
    <cellStyle name="Currency" xfId="1" builtinId="4"/>
    <cellStyle name="Normal" xfId="0" builtinId="0"/>
    <cellStyle name="Normal 2" xfId="3" xr:uid="{E2B6BB86-5A3B-481B-AC66-193C6C5730B0}"/>
    <cellStyle name="Normal 2 2" xfId="4" xr:uid="{921F710B-B81C-45AF-8371-094A9ED73186}"/>
    <cellStyle name="Normal 2 3" xfId="7" xr:uid="{F6951634-F245-407B-9E22-1C341E2BD826}"/>
    <cellStyle name="Normal 3" xfId="8" xr:uid="{FE2C8AE9-DCF0-479D-AC02-61FBF9B863E4}"/>
    <cellStyle name="Normal 3 2" xfId="5" xr:uid="{587DAC21-BC13-47FF-BC26-BEFAF64E969F}"/>
    <cellStyle name="Percent" xfId="2" builtinId="5"/>
    <cellStyle name="Percent 2" xfId="6" xr:uid="{64760D69-A062-472A-873C-1B162EDA60E2}"/>
  </cellStyles>
  <dxfs count="25">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
      <font>
        <color rgb="FFC00000"/>
      </font>
      <fill>
        <patternFill patternType="none">
          <bgColor auto="1"/>
        </patternFill>
      </fill>
    </dxf>
  </dxfs>
  <tableStyles count="0" defaultTableStyle="TableStyleMedium2" defaultPivotStyle="PivotStyleLight16"/>
  <colors>
    <mruColors>
      <color rgb="FF95D5EF"/>
      <color rgb="FF008982"/>
      <color rgb="FFCAE9F6"/>
      <color rgb="FFEEF8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F604-C222-4128-BE4B-FDBDAE544F79}">
  <dimension ref="B1:Q67"/>
  <sheetViews>
    <sheetView tabSelected="1" zoomScaleNormal="100" workbookViewId="0"/>
  </sheetViews>
  <sheetFormatPr defaultColWidth="10" defaultRowHeight="14.5" x14ac:dyDescent="0.35"/>
  <cols>
    <col min="1" max="1" width="10" style="1"/>
    <col min="2" max="2" width="19.7265625" style="1" customWidth="1"/>
    <col min="3" max="5" width="20.1796875" style="1" customWidth="1"/>
    <col min="6" max="6" width="1.81640625" style="1" customWidth="1"/>
    <col min="7" max="9" width="20.1796875" style="1" customWidth="1"/>
    <col min="10" max="10" width="1.81640625" style="1" customWidth="1"/>
    <col min="11" max="13" width="20.1796875" style="1" customWidth="1"/>
    <col min="14" max="14" width="1.81640625" style="1" customWidth="1"/>
    <col min="15" max="17" width="20.1796875" style="1" customWidth="1"/>
    <col min="18" max="16384" width="10" style="1"/>
  </cols>
  <sheetData>
    <row r="1" spans="2:17" x14ac:dyDescent="0.35">
      <c r="H1" s="2"/>
    </row>
    <row r="2" spans="2:17" x14ac:dyDescent="0.35">
      <c r="B2" s="14" t="s">
        <v>114</v>
      </c>
    </row>
    <row r="3" spans="2:17" ht="15" thickBot="1" x14ac:dyDescent="0.4">
      <c r="B3" s="22" t="s">
        <v>0</v>
      </c>
      <c r="C3" s="74">
        <v>2021</v>
      </c>
      <c r="D3" s="74"/>
      <c r="E3" s="74"/>
      <c r="F3" s="24"/>
      <c r="G3" s="74">
        <v>2024</v>
      </c>
      <c r="H3" s="74"/>
      <c r="I3" s="74"/>
      <c r="J3" s="24"/>
      <c r="K3" s="75">
        <v>2025</v>
      </c>
      <c r="L3" s="75"/>
      <c r="M3" s="75"/>
      <c r="N3" s="75">
        <v>2026</v>
      </c>
      <c r="O3" s="75"/>
      <c r="P3" s="75"/>
      <c r="Q3" s="75"/>
    </row>
    <row r="4" spans="2:17" ht="15" thickBot="1" x14ac:dyDescent="0.4">
      <c r="B4" s="25"/>
      <c r="C4" s="26" t="s">
        <v>54</v>
      </c>
      <c r="D4" s="27" t="s">
        <v>55</v>
      </c>
      <c r="E4" s="26" t="s">
        <v>56</v>
      </c>
      <c r="F4" s="45"/>
      <c r="G4" s="26" t="s">
        <v>54</v>
      </c>
      <c r="H4" s="27" t="s">
        <v>55</v>
      </c>
      <c r="I4" s="26" t="s">
        <v>56</v>
      </c>
      <c r="J4" s="45"/>
      <c r="K4" s="26" t="s">
        <v>54</v>
      </c>
      <c r="L4" s="28" t="s">
        <v>55</v>
      </c>
      <c r="M4" s="29" t="s">
        <v>56</v>
      </c>
      <c r="N4" s="45"/>
      <c r="O4" s="26" t="s">
        <v>54</v>
      </c>
      <c r="P4" s="28" t="s">
        <v>55</v>
      </c>
      <c r="Q4" s="29" t="s">
        <v>56</v>
      </c>
    </row>
    <row r="5" spans="2:17" ht="15" thickBot="1" x14ac:dyDescent="0.4">
      <c r="B5" s="34" t="s">
        <v>4</v>
      </c>
      <c r="C5" s="30">
        <v>1774630935</v>
      </c>
      <c r="D5" s="30">
        <v>0</v>
      </c>
      <c r="E5" s="30">
        <v>1774630935</v>
      </c>
      <c r="F5" s="32"/>
      <c r="G5" s="30">
        <v>2580519542</v>
      </c>
      <c r="H5" s="30">
        <v>0</v>
      </c>
      <c r="I5" s="30">
        <v>2580519542</v>
      </c>
      <c r="J5" s="32"/>
      <c r="K5" s="30">
        <v>2606941707</v>
      </c>
      <c r="L5" s="30">
        <v>0</v>
      </c>
      <c r="M5" s="30">
        <v>2606941707</v>
      </c>
      <c r="N5" s="32"/>
      <c r="O5" s="30">
        <v>2557071060</v>
      </c>
      <c r="P5" s="30">
        <v>0</v>
      </c>
      <c r="Q5" s="30">
        <v>2557071060</v>
      </c>
    </row>
    <row r="6" spans="2:17" ht="15" thickBot="1" x14ac:dyDescent="0.4">
      <c r="B6" s="35" t="s">
        <v>5</v>
      </c>
      <c r="C6" s="31">
        <v>302640961</v>
      </c>
      <c r="D6" s="31">
        <v>16832201</v>
      </c>
      <c r="E6" s="31">
        <v>319473162</v>
      </c>
      <c r="F6" s="32"/>
      <c r="G6" s="31">
        <v>334933672</v>
      </c>
      <c r="H6" s="31">
        <v>0</v>
      </c>
      <c r="I6" s="31">
        <v>334933672</v>
      </c>
      <c r="J6" s="32"/>
      <c r="K6" s="31">
        <v>366187275</v>
      </c>
      <c r="L6" s="31">
        <v>0</v>
      </c>
      <c r="M6" s="31">
        <v>366187275</v>
      </c>
      <c r="N6" s="32"/>
      <c r="O6" s="31">
        <v>390628900</v>
      </c>
      <c r="P6" s="31">
        <v>0</v>
      </c>
      <c r="Q6" s="31">
        <v>390628900</v>
      </c>
    </row>
    <row r="7" spans="2:17" ht="15" thickBot="1" x14ac:dyDescent="0.4">
      <c r="B7" s="34" t="s">
        <v>6</v>
      </c>
      <c r="C7" s="30">
        <v>966727500</v>
      </c>
      <c r="D7" s="30">
        <v>129600000</v>
      </c>
      <c r="E7" s="30">
        <v>1096327500</v>
      </c>
      <c r="F7" s="32"/>
      <c r="G7" s="30">
        <v>1364018500</v>
      </c>
      <c r="H7" s="30">
        <v>20151200</v>
      </c>
      <c r="I7" s="30">
        <v>1384169700</v>
      </c>
      <c r="J7" s="32"/>
      <c r="K7" s="30">
        <v>1269119621</v>
      </c>
      <c r="L7" s="30">
        <v>15000000</v>
      </c>
      <c r="M7" s="30">
        <v>1284119621</v>
      </c>
      <c r="N7" s="32"/>
      <c r="O7" s="30">
        <v>1096638230</v>
      </c>
      <c r="P7" s="30">
        <v>93000000</v>
      </c>
      <c r="Q7" s="30">
        <v>1189638230</v>
      </c>
    </row>
    <row r="8" spans="2:17" ht="15" thickBot="1" x14ac:dyDescent="0.4">
      <c r="B8" s="35" t="s">
        <v>7</v>
      </c>
      <c r="C8" s="31">
        <v>1007938332</v>
      </c>
      <c r="D8" s="31">
        <v>13000000</v>
      </c>
      <c r="E8" s="31">
        <v>1020938332</v>
      </c>
      <c r="F8" s="32"/>
      <c r="G8" s="31">
        <v>1171804723</v>
      </c>
      <c r="H8" s="31">
        <v>0</v>
      </c>
      <c r="I8" s="31">
        <v>1171804723</v>
      </c>
      <c r="J8" s="32"/>
      <c r="K8" s="31">
        <v>1118569669</v>
      </c>
      <c r="L8" s="31">
        <v>0</v>
      </c>
      <c r="M8" s="31">
        <v>1118569669</v>
      </c>
      <c r="N8" s="32"/>
      <c r="O8" s="31">
        <v>1127862599</v>
      </c>
      <c r="P8" s="31">
        <v>0</v>
      </c>
      <c r="Q8" s="31">
        <v>1127862599</v>
      </c>
    </row>
    <row r="9" spans="2:17" ht="15" thickBot="1" x14ac:dyDescent="0.4">
      <c r="B9" s="34" t="s">
        <v>8</v>
      </c>
      <c r="C9" s="30">
        <v>16430427102</v>
      </c>
      <c r="D9" s="30">
        <v>53975000</v>
      </c>
      <c r="E9" s="30">
        <v>16484402102</v>
      </c>
      <c r="F9" s="32"/>
      <c r="G9" s="30">
        <v>20082965356</v>
      </c>
      <c r="H9" s="30">
        <v>0</v>
      </c>
      <c r="I9" s="30">
        <v>20082965356</v>
      </c>
      <c r="J9" s="32"/>
      <c r="K9" s="30">
        <v>22217718293</v>
      </c>
      <c r="L9" s="30">
        <v>0</v>
      </c>
      <c r="M9" s="30">
        <v>22217718293</v>
      </c>
      <c r="N9" s="32"/>
      <c r="O9" s="30">
        <v>22695123739</v>
      </c>
      <c r="P9" s="30">
        <v>0</v>
      </c>
      <c r="Q9" s="30">
        <v>22695123739</v>
      </c>
    </row>
    <row r="10" spans="2:17" ht="15" thickBot="1" x14ac:dyDescent="0.4">
      <c r="B10" s="35" t="s">
        <v>9</v>
      </c>
      <c r="C10" s="31">
        <v>611567371</v>
      </c>
      <c r="D10" s="31">
        <v>546492140</v>
      </c>
      <c r="E10" s="31">
        <v>1158059511</v>
      </c>
      <c r="F10" s="32"/>
      <c r="G10" s="31">
        <v>1499488977</v>
      </c>
      <c r="H10" s="31">
        <v>0</v>
      </c>
      <c r="I10" s="31">
        <v>1499488977</v>
      </c>
      <c r="J10" s="32"/>
      <c r="K10" s="31">
        <v>1571867692</v>
      </c>
      <c r="L10" s="31">
        <v>0</v>
      </c>
      <c r="M10" s="31">
        <v>1571867692</v>
      </c>
      <c r="N10" s="32"/>
      <c r="O10" s="31">
        <v>1605505604</v>
      </c>
      <c r="P10" s="31">
        <v>0</v>
      </c>
      <c r="Q10" s="31">
        <v>1605505604</v>
      </c>
    </row>
    <row r="11" spans="2:17" ht="15" thickBot="1" x14ac:dyDescent="0.4">
      <c r="B11" s="34" t="s">
        <v>10</v>
      </c>
      <c r="C11" s="30">
        <v>1406388720</v>
      </c>
      <c r="D11" s="30">
        <v>8881682</v>
      </c>
      <c r="E11" s="30">
        <v>1415270402</v>
      </c>
      <c r="F11" s="32"/>
      <c r="G11" s="30">
        <v>1618139593</v>
      </c>
      <c r="H11" s="30">
        <v>280900000</v>
      </c>
      <c r="I11" s="30">
        <v>1899039593</v>
      </c>
      <c r="J11" s="32"/>
      <c r="K11" s="30">
        <v>1542514799</v>
      </c>
      <c r="L11" s="30">
        <v>285231747</v>
      </c>
      <c r="M11" s="30">
        <v>1827746546</v>
      </c>
      <c r="N11" s="32"/>
      <c r="O11" s="30">
        <v>1561651085</v>
      </c>
      <c r="P11" s="30">
        <v>0</v>
      </c>
      <c r="Q11" s="30">
        <v>1561651085</v>
      </c>
    </row>
    <row r="12" spans="2:17" ht="15" thickBot="1" x14ac:dyDescent="0.4">
      <c r="B12" s="35" t="s">
        <v>11</v>
      </c>
      <c r="C12" s="31">
        <v>261409281</v>
      </c>
      <c r="D12" s="31">
        <v>45243548</v>
      </c>
      <c r="E12" s="31">
        <v>306652829</v>
      </c>
      <c r="F12" s="32"/>
      <c r="G12" s="31">
        <v>285368886</v>
      </c>
      <c r="H12" s="31">
        <v>0</v>
      </c>
      <c r="I12" s="31">
        <v>285368886</v>
      </c>
      <c r="J12" s="32"/>
      <c r="K12" s="31">
        <v>308181741</v>
      </c>
      <c r="L12" s="31">
        <v>0</v>
      </c>
      <c r="M12" s="31">
        <v>308181741</v>
      </c>
      <c r="N12" s="32"/>
      <c r="O12" s="31">
        <v>323476034</v>
      </c>
      <c r="P12" s="31">
        <v>0</v>
      </c>
      <c r="Q12" s="31">
        <v>323476034</v>
      </c>
    </row>
    <row r="13" spans="2:17" ht="15" thickBot="1" x14ac:dyDescent="0.4">
      <c r="B13" s="34" t="s">
        <v>12</v>
      </c>
      <c r="C13" s="30">
        <v>5643955469</v>
      </c>
      <c r="D13" s="30">
        <v>24868734</v>
      </c>
      <c r="E13" s="30">
        <v>5668824203</v>
      </c>
      <c r="F13" s="32"/>
      <c r="G13" s="30">
        <v>7188739306</v>
      </c>
      <c r="H13" s="30">
        <v>0</v>
      </c>
      <c r="I13" s="30">
        <v>7188739306</v>
      </c>
      <c r="J13" s="32"/>
      <c r="K13" s="30">
        <v>7701746341</v>
      </c>
      <c r="L13" s="30">
        <v>0</v>
      </c>
      <c r="M13" s="30">
        <v>7701746341</v>
      </c>
      <c r="N13" s="32"/>
      <c r="O13" s="30">
        <v>7709093470</v>
      </c>
      <c r="P13" s="30">
        <v>0</v>
      </c>
      <c r="Q13" s="30">
        <v>7709093470</v>
      </c>
    </row>
    <row r="14" spans="2:17" ht="15" thickBot="1" x14ac:dyDescent="0.4">
      <c r="B14" s="35" t="s">
        <v>13</v>
      </c>
      <c r="C14" s="31">
        <v>3649404788</v>
      </c>
      <c r="D14" s="31">
        <v>29555785</v>
      </c>
      <c r="E14" s="31">
        <v>3678960573</v>
      </c>
      <c r="F14" s="32"/>
      <c r="G14" s="31">
        <v>4839492725</v>
      </c>
      <c r="H14" s="31">
        <v>0</v>
      </c>
      <c r="I14" s="31">
        <v>4839492725</v>
      </c>
      <c r="J14" s="32"/>
      <c r="K14" s="31">
        <v>5048488018</v>
      </c>
      <c r="L14" s="31">
        <v>0</v>
      </c>
      <c r="M14" s="31">
        <v>5048488018</v>
      </c>
      <c r="N14" s="32"/>
      <c r="O14" s="31">
        <v>5295967477</v>
      </c>
      <c r="P14" s="31">
        <v>0</v>
      </c>
      <c r="Q14" s="31">
        <v>5295967477</v>
      </c>
    </row>
    <row r="15" spans="2:17" ht="15" thickBot="1" x14ac:dyDescent="0.4">
      <c r="B15" s="34" t="s">
        <v>14</v>
      </c>
      <c r="C15" s="30">
        <v>800008639</v>
      </c>
      <c r="D15" s="30">
        <v>12460627</v>
      </c>
      <c r="E15" s="30">
        <v>812469266</v>
      </c>
      <c r="F15" s="32"/>
      <c r="G15" s="30">
        <v>884293660</v>
      </c>
      <c r="H15" s="30">
        <v>132444</v>
      </c>
      <c r="I15" s="30">
        <v>884426104</v>
      </c>
      <c r="J15" s="32"/>
      <c r="K15" s="30">
        <v>927650547</v>
      </c>
      <c r="L15" s="30">
        <v>132444</v>
      </c>
      <c r="M15" s="30">
        <v>927782991</v>
      </c>
      <c r="N15" s="32"/>
      <c r="O15" s="30">
        <v>960183930</v>
      </c>
      <c r="P15" s="30">
        <v>0</v>
      </c>
      <c r="Q15" s="30">
        <v>960183930</v>
      </c>
    </row>
    <row r="16" spans="2:17" ht="15" thickBot="1" x14ac:dyDescent="0.4">
      <c r="B16" s="35" t="s">
        <v>15</v>
      </c>
      <c r="C16" s="31">
        <v>532794992</v>
      </c>
      <c r="D16" s="31">
        <v>65347735</v>
      </c>
      <c r="E16" s="31">
        <v>598142727</v>
      </c>
      <c r="F16" s="32"/>
      <c r="G16" s="31">
        <v>651484563</v>
      </c>
      <c r="H16" s="31">
        <v>7868772</v>
      </c>
      <c r="I16" s="31">
        <v>659353335</v>
      </c>
      <c r="J16" s="32"/>
      <c r="K16" s="31">
        <v>676367765</v>
      </c>
      <c r="L16" s="31">
        <v>7776921</v>
      </c>
      <c r="M16" s="31">
        <v>684144686</v>
      </c>
      <c r="N16" s="32"/>
      <c r="O16" s="31">
        <v>704145000</v>
      </c>
      <c r="P16" s="31">
        <v>11789007</v>
      </c>
      <c r="Q16" s="31">
        <v>715934007</v>
      </c>
    </row>
    <row r="17" spans="2:17" ht="15" thickBot="1" x14ac:dyDescent="0.4">
      <c r="B17" s="34" t="s">
        <v>16</v>
      </c>
      <c r="C17" s="30">
        <v>4892315024</v>
      </c>
      <c r="D17" s="30">
        <v>56395935</v>
      </c>
      <c r="E17" s="30">
        <v>4948710959</v>
      </c>
      <c r="F17" s="32"/>
      <c r="G17" s="30">
        <v>5697882343</v>
      </c>
      <c r="H17" s="30">
        <v>22504302</v>
      </c>
      <c r="I17" s="30">
        <v>5720386645</v>
      </c>
      <c r="J17" s="32"/>
      <c r="K17" s="30">
        <v>6017958329</v>
      </c>
      <c r="L17" s="30">
        <v>3056600</v>
      </c>
      <c r="M17" s="30">
        <v>6021014929</v>
      </c>
      <c r="N17" s="32"/>
      <c r="O17" s="30">
        <v>6178494608</v>
      </c>
      <c r="P17" s="30">
        <v>122111</v>
      </c>
      <c r="Q17" s="30">
        <v>6178616719</v>
      </c>
    </row>
    <row r="18" spans="2:17" ht="15" thickBot="1" x14ac:dyDescent="0.4">
      <c r="B18" s="35" t="s">
        <v>17</v>
      </c>
      <c r="C18" s="31">
        <v>1780559953</v>
      </c>
      <c r="D18" s="31">
        <v>12022585</v>
      </c>
      <c r="E18" s="31">
        <v>1792582538</v>
      </c>
      <c r="F18" s="32"/>
      <c r="G18" s="31">
        <v>2024749173</v>
      </c>
      <c r="H18" s="31">
        <v>3363915</v>
      </c>
      <c r="I18" s="31">
        <v>2028113088</v>
      </c>
      <c r="J18" s="32"/>
      <c r="K18" s="31">
        <v>2070150286</v>
      </c>
      <c r="L18" s="31">
        <v>1470219</v>
      </c>
      <c r="M18" s="31">
        <v>2071620505</v>
      </c>
      <c r="N18" s="32"/>
      <c r="O18" s="31">
        <v>1963890379</v>
      </c>
      <c r="P18" s="31">
        <v>0</v>
      </c>
      <c r="Q18" s="31">
        <v>1963890379</v>
      </c>
    </row>
    <row r="19" spans="2:17" ht="15" thickBot="1" x14ac:dyDescent="0.4">
      <c r="B19" s="34" t="s">
        <v>18</v>
      </c>
      <c r="C19" s="30">
        <v>844446037</v>
      </c>
      <c r="D19" s="30">
        <v>8795836</v>
      </c>
      <c r="E19" s="30">
        <v>853241873</v>
      </c>
      <c r="F19" s="32"/>
      <c r="G19" s="30">
        <v>899770787</v>
      </c>
      <c r="H19" s="30">
        <v>0</v>
      </c>
      <c r="I19" s="30">
        <v>899770787</v>
      </c>
      <c r="J19" s="32"/>
      <c r="K19" s="30">
        <v>921023697</v>
      </c>
      <c r="L19" s="30">
        <v>0</v>
      </c>
      <c r="M19" s="30">
        <v>921023697</v>
      </c>
      <c r="N19" s="32"/>
      <c r="O19" s="30">
        <v>930227759</v>
      </c>
      <c r="P19" s="30">
        <v>0</v>
      </c>
      <c r="Q19" s="30">
        <v>930227759</v>
      </c>
    </row>
    <row r="20" spans="2:17" ht="15" thickBot="1" x14ac:dyDescent="0.4">
      <c r="B20" s="35" t="s">
        <v>19</v>
      </c>
      <c r="C20" s="31">
        <v>838690119</v>
      </c>
      <c r="D20" s="31">
        <v>110394895</v>
      </c>
      <c r="E20" s="31">
        <v>949085014</v>
      </c>
      <c r="F20" s="32"/>
      <c r="G20" s="31">
        <v>1126174947</v>
      </c>
      <c r="H20" s="31">
        <v>5559850</v>
      </c>
      <c r="I20" s="31">
        <v>1131734797</v>
      </c>
      <c r="J20" s="32"/>
      <c r="K20" s="31">
        <v>1335579182</v>
      </c>
      <c r="L20" s="31">
        <v>166853014</v>
      </c>
      <c r="M20" s="31">
        <v>1502432196</v>
      </c>
      <c r="N20" s="32"/>
      <c r="O20" s="31">
        <v>1347926331</v>
      </c>
      <c r="P20" s="31">
        <v>164350193</v>
      </c>
      <c r="Q20" s="31">
        <v>1512276524</v>
      </c>
    </row>
    <row r="21" spans="2:17" ht="15" thickBot="1" x14ac:dyDescent="0.4">
      <c r="B21" s="34" t="s">
        <v>20</v>
      </c>
      <c r="C21" s="30">
        <v>1165451000</v>
      </c>
      <c r="D21" s="30">
        <v>49762026</v>
      </c>
      <c r="E21" s="30">
        <v>1215213026</v>
      </c>
      <c r="F21" s="32"/>
      <c r="G21" s="30">
        <v>1456575000</v>
      </c>
      <c r="H21" s="30">
        <v>30964063</v>
      </c>
      <c r="I21" s="30">
        <v>1487539063</v>
      </c>
      <c r="J21" s="32"/>
      <c r="K21" s="30">
        <v>1608574300</v>
      </c>
      <c r="L21" s="30">
        <v>2011889</v>
      </c>
      <c r="M21" s="30">
        <v>1610586189</v>
      </c>
      <c r="N21" s="32"/>
      <c r="O21" s="30">
        <v>1564557700</v>
      </c>
      <c r="P21" s="30">
        <v>2466749</v>
      </c>
      <c r="Q21" s="30">
        <v>1567024449</v>
      </c>
    </row>
    <row r="22" spans="2:17" ht="15" thickBot="1" x14ac:dyDescent="0.4">
      <c r="B22" s="35" t="s">
        <v>21</v>
      </c>
      <c r="C22" s="31">
        <v>1139539943</v>
      </c>
      <c r="D22" s="31">
        <v>100041483</v>
      </c>
      <c r="E22" s="31">
        <v>1239581426</v>
      </c>
      <c r="F22" s="32"/>
      <c r="G22" s="31">
        <v>1671801474</v>
      </c>
      <c r="H22" s="31">
        <v>1916078</v>
      </c>
      <c r="I22" s="31">
        <v>1673717552</v>
      </c>
      <c r="J22" s="32"/>
      <c r="K22" s="31">
        <v>1593826476</v>
      </c>
      <c r="L22" s="31">
        <v>0</v>
      </c>
      <c r="M22" s="31">
        <v>1593826476</v>
      </c>
      <c r="N22" s="32"/>
      <c r="O22" s="31">
        <v>1560593292</v>
      </c>
      <c r="P22" s="31">
        <v>0</v>
      </c>
      <c r="Q22" s="31">
        <v>1560593292</v>
      </c>
    </row>
    <row r="23" spans="2:17" ht="15" thickBot="1" x14ac:dyDescent="0.4">
      <c r="B23" s="34" t="s">
        <v>22</v>
      </c>
      <c r="C23" s="30">
        <v>320334890</v>
      </c>
      <c r="D23" s="30">
        <v>9303444</v>
      </c>
      <c r="E23" s="30">
        <v>329638334</v>
      </c>
      <c r="F23" s="32"/>
      <c r="G23" s="30">
        <v>397480686</v>
      </c>
      <c r="H23" s="30">
        <v>8360892</v>
      </c>
      <c r="I23" s="30">
        <v>405841578</v>
      </c>
      <c r="J23" s="32"/>
      <c r="K23" s="30">
        <v>408308961</v>
      </c>
      <c r="L23" s="30">
        <v>11799542</v>
      </c>
      <c r="M23" s="30">
        <v>420108503</v>
      </c>
      <c r="N23" s="32"/>
      <c r="O23" s="30">
        <v>415550440</v>
      </c>
      <c r="P23" s="30">
        <v>13486227</v>
      </c>
      <c r="Q23" s="30">
        <v>429036667</v>
      </c>
    </row>
    <row r="24" spans="2:17" ht="15" thickBot="1" x14ac:dyDescent="0.4">
      <c r="B24" s="35" t="s">
        <v>23</v>
      </c>
      <c r="C24" s="31">
        <v>2212337031</v>
      </c>
      <c r="D24" s="31">
        <v>63496224</v>
      </c>
      <c r="E24" s="31">
        <v>2275833255</v>
      </c>
      <c r="F24" s="32"/>
      <c r="G24" s="31">
        <v>3295508770</v>
      </c>
      <c r="H24" s="31">
        <v>0</v>
      </c>
      <c r="I24" s="31">
        <v>3295508770</v>
      </c>
      <c r="J24" s="32"/>
      <c r="K24" s="31">
        <v>3307447966</v>
      </c>
      <c r="L24" s="31">
        <v>0</v>
      </c>
      <c r="M24" s="31">
        <v>3307447966</v>
      </c>
      <c r="N24" s="32"/>
      <c r="O24" s="31">
        <v>3416785754</v>
      </c>
      <c r="P24" s="31">
        <v>0</v>
      </c>
      <c r="Q24" s="31">
        <v>3416785754</v>
      </c>
    </row>
    <row r="25" spans="2:17" ht="15" thickBot="1" x14ac:dyDescent="0.4">
      <c r="B25" s="34" t="s">
        <v>24</v>
      </c>
      <c r="C25" s="30">
        <v>1815222975</v>
      </c>
      <c r="D25" s="30">
        <v>19405376</v>
      </c>
      <c r="E25" s="30">
        <v>1834628351</v>
      </c>
      <c r="F25" s="32"/>
      <c r="G25" s="30">
        <v>2546803171</v>
      </c>
      <c r="H25" s="30">
        <v>0</v>
      </c>
      <c r="I25" s="30">
        <v>2546803171</v>
      </c>
      <c r="J25" s="32"/>
      <c r="K25" s="30">
        <v>2741799917</v>
      </c>
      <c r="L25" s="30">
        <v>0</v>
      </c>
      <c r="M25" s="30">
        <v>2741799917</v>
      </c>
      <c r="N25" s="32"/>
      <c r="O25" s="30">
        <v>2749532984</v>
      </c>
      <c r="P25" s="30">
        <v>0</v>
      </c>
      <c r="Q25" s="30">
        <v>2749532984</v>
      </c>
    </row>
    <row r="26" spans="2:17" ht="15" thickBot="1" x14ac:dyDescent="0.4">
      <c r="B26" s="35" t="s">
        <v>25</v>
      </c>
      <c r="C26" s="31">
        <v>2123566600</v>
      </c>
      <c r="D26" s="31">
        <v>24000000</v>
      </c>
      <c r="E26" s="31">
        <v>2147566600</v>
      </c>
      <c r="F26" s="32"/>
      <c r="G26" s="31">
        <v>2776000226</v>
      </c>
      <c r="H26" s="31">
        <v>15000000</v>
      </c>
      <c r="I26" s="31">
        <v>2791000226</v>
      </c>
      <c r="J26" s="32"/>
      <c r="K26" s="31">
        <v>2720630993</v>
      </c>
      <c r="L26" s="31">
        <v>0</v>
      </c>
      <c r="M26" s="31">
        <v>2720630993</v>
      </c>
      <c r="N26" s="32"/>
      <c r="O26" s="31">
        <v>2826744100</v>
      </c>
      <c r="P26" s="31">
        <v>0</v>
      </c>
      <c r="Q26" s="31">
        <v>2826744100</v>
      </c>
    </row>
    <row r="27" spans="2:17" ht="15" thickBot="1" x14ac:dyDescent="0.4">
      <c r="B27" s="34" t="s">
        <v>26</v>
      </c>
      <c r="C27" s="30">
        <v>1702831705</v>
      </c>
      <c r="D27" s="30">
        <v>520237277</v>
      </c>
      <c r="E27" s="30">
        <v>2223068982</v>
      </c>
      <c r="F27" s="32"/>
      <c r="G27" s="30">
        <v>2059151648</v>
      </c>
      <c r="H27" s="30">
        <v>0</v>
      </c>
      <c r="I27" s="30">
        <v>2059151648</v>
      </c>
      <c r="J27" s="32"/>
      <c r="K27" s="30">
        <v>2099958846</v>
      </c>
      <c r="L27" s="30">
        <v>0</v>
      </c>
      <c r="M27" s="30">
        <v>2099958846</v>
      </c>
      <c r="N27" s="32"/>
      <c r="O27" s="30">
        <v>1999962999</v>
      </c>
      <c r="P27" s="30">
        <v>0</v>
      </c>
      <c r="Q27" s="30">
        <v>1999962999</v>
      </c>
    </row>
    <row r="28" spans="2:17" ht="15" thickBot="1" x14ac:dyDescent="0.4">
      <c r="B28" s="35" t="s">
        <v>27</v>
      </c>
      <c r="C28" s="31">
        <v>915562003</v>
      </c>
      <c r="D28" s="31">
        <v>169088285</v>
      </c>
      <c r="E28" s="31">
        <v>1084650288</v>
      </c>
      <c r="F28" s="32"/>
      <c r="G28" s="31">
        <v>1178499775</v>
      </c>
      <c r="H28" s="31">
        <v>0</v>
      </c>
      <c r="I28" s="31">
        <v>1178499775</v>
      </c>
      <c r="J28" s="32"/>
      <c r="K28" s="31">
        <v>1189014940</v>
      </c>
      <c r="L28" s="31">
        <v>0</v>
      </c>
      <c r="M28" s="31">
        <v>1189014940</v>
      </c>
      <c r="N28" s="32"/>
      <c r="O28" s="31">
        <v>1139267434</v>
      </c>
      <c r="P28" s="31">
        <v>0</v>
      </c>
      <c r="Q28" s="31">
        <v>1139267434</v>
      </c>
    </row>
    <row r="29" spans="2:17" ht="15" thickBot="1" x14ac:dyDescent="0.4">
      <c r="B29" s="34" t="s">
        <v>28</v>
      </c>
      <c r="C29" s="30">
        <v>1027489476</v>
      </c>
      <c r="D29" s="30">
        <v>159212823</v>
      </c>
      <c r="E29" s="30">
        <v>1186702299</v>
      </c>
      <c r="F29" s="32"/>
      <c r="G29" s="30">
        <v>1279630376</v>
      </c>
      <c r="H29" s="30">
        <v>16836949</v>
      </c>
      <c r="I29" s="30">
        <v>1296467325</v>
      </c>
      <c r="J29" s="32"/>
      <c r="K29" s="30">
        <v>1332315204</v>
      </c>
      <c r="L29" s="30">
        <v>15598791</v>
      </c>
      <c r="M29" s="30">
        <v>1347913995</v>
      </c>
      <c r="N29" s="32"/>
      <c r="O29" s="30">
        <v>1302331588</v>
      </c>
      <c r="P29" s="30">
        <v>10005701</v>
      </c>
      <c r="Q29" s="30">
        <v>1312337289</v>
      </c>
    </row>
    <row r="30" spans="2:17" ht="15" thickBot="1" x14ac:dyDescent="0.4">
      <c r="B30" s="35" t="s">
        <v>29</v>
      </c>
      <c r="C30" s="31">
        <v>266382434</v>
      </c>
      <c r="D30" s="31">
        <v>38055819</v>
      </c>
      <c r="E30" s="31">
        <v>304438253</v>
      </c>
      <c r="F30" s="32"/>
      <c r="G30" s="31">
        <v>301597827</v>
      </c>
      <c r="H30" s="31">
        <v>1584898</v>
      </c>
      <c r="I30" s="31">
        <v>303182725</v>
      </c>
      <c r="J30" s="32"/>
      <c r="K30" s="31">
        <v>327713044</v>
      </c>
      <c r="L30" s="31">
        <v>0</v>
      </c>
      <c r="M30" s="31">
        <v>327713044</v>
      </c>
      <c r="N30" s="32"/>
      <c r="O30" s="31">
        <v>367518898</v>
      </c>
      <c r="P30" s="31">
        <v>0</v>
      </c>
      <c r="Q30" s="31">
        <v>367518898</v>
      </c>
    </row>
    <row r="31" spans="2:17" ht="15" thickBot="1" x14ac:dyDescent="0.4">
      <c r="B31" s="34" t="s">
        <v>30</v>
      </c>
      <c r="C31" s="30">
        <v>818195076</v>
      </c>
      <c r="D31" s="30">
        <v>7696531</v>
      </c>
      <c r="E31" s="30">
        <v>825891607</v>
      </c>
      <c r="F31" s="32"/>
      <c r="G31" s="30">
        <v>906252431</v>
      </c>
      <c r="H31" s="30">
        <v>350000</v>
      </c>
      <c r="I31" s="30">
        <v>906602431</v>
      </c>
      <c r="J31" s="32"/>
      <c r="K31" s="30">
        <v>1198116628</v>
      </c>
      <c r="L31" s="30">
        <v>0</v>
      </c>
      <c r="M31" s="30">
        <v>1198116628</v>
      </c>
      <c r="N31" s="32"/>
      <c r="O31" s="30">
        <v>1229278901</v>
      </c>
      <c r="P31" s="30">
        <v>0</v>
      </c>
      <c r="Q31" s="30">
        <v>1229278901</v>
      </c>
    </row>
    <row r="32" spans="2:17" ht="15" thickBot="1" x14ac:dyDescent="0.4">
      <c r="B32" s="35" t="s">
        <v>31</v>
      </c>
      <c r="C32" s="31">
        <v>655319073</v>
      </c>
      <c r="D32" s="31">
        <v>0</v>
      </c>
      <c r="E32" s="31">
        <v>655319073</v>
      </c>
      <c r="F32" s="32"/>
      <c r="G32" s="31">
        <v>985349643</v>
      </c>
      <c r="H32" s="31">
        <v>4273804</v>
      </c>
      <c r="I32" s="31">
        <v>989623447</v>
      </c>
      <c r="J32" s="32"/>
      <c r="K32" s="31">
        <v>1034256928</v>
      </c>
      <c r="L32" s="31">
        <v>0</v>
      </c>
      <c r="M32" s="31">
        <v>1034256928</v>
      </c>
      <c r="N32" s="32"/>
      <c r="O32" s="31">
        <v>1120705180</v>
      </c>
      <c r="P32" s="31">
        <v>0</v>
      </c>
      <c r="Q32" s="31">
        <v>1120705180</v>
      </c>
    </row>
    <row r="33" spans="2:17" ht="15" thickBot="1" x14ac:dyDescent="0.4">
      <c r="B33" s="34" t="s">
        <v>32</v>
      </c>
      <c r="C33" s="30">
        <v>149919370</v>
      </c>
      <c r="D33" s="30">
        <v>40216913</v>
      </c>
      <c r="E33" s="30">
        <v>190136283</v>
      </c>
      <c r="F33" s="32"/>
      <c r="G33" s="30">
        <v>173487935</v>
      </c>
      <c r="H33" s="30">
        <v>2941291</v>
      </c>
      <c r="I33" s="30">
        <v>176429226</v>
      </c>
      <c r="J33" s="32"/>
      <c r="K33" s="30">
        <v>175682468</v>
      </c>
      <c r="L33" s="30">
        <v>2167612</v>
      </c>
      <c r="M33" s="30">
        <v>177850080</v>
      </c>
      <c r="N33" s="32"/>
      <c r="O33" s="30">
        <v>167059385</v>
      </c>
      <c r="P33" s="30">
        <v>4257</v>
      </c>
      <c r="Q33" s="30">
        <v>167063642</v>
      </c>
    </row>
    <row r="34" spans="2:17" ht="15" thickBot="1" x14ac:dyDescent="0.4">
      <c r="B34" s="35" t="s">
        <v>33</v>
      </c>
      <c r="C34" s="31">
        <v>2153235000</v>
      </c>
      <c r="D34" s="31">
        <v>29930743</v>
      </c>
      <c r="E34" s="31">
        <v>2183165743</v>
      </c>
      <c r="F34" s="32"/>
      <c r="G34" s="31">
        <v>3090505000</v>
      </c>
      <c r="H34" s="31">
        <v>2000000</v>
      </c>
      <c r="I34" s="31">
        <v>3092505000</v>
      </c>
      <c r="J34" s="32"/>
      <c r="K34" s="31">
        <v>3212517000</v>
      </c>
      <c r="L34" s="31">
        <v>3500000</v>
      </c>
      <c r="M34" s="31">
        <v>3216017000</v>
      </c>
      <c r="N34" s="32"/>
      <c r="O34" s="31">
        <v>3253892000</v>
      </c>
      <c r="P34" s="31">
        <v>0</v>
      </c>
      <c r="Q34" s="31">
        <v>3253892000</v>
      </c>
    </row>
    <row r="35" spans="2:17" ht="15" thickBot="1" x14ac:dyDescent="0.4">
      <c r="B35" s="34" t="s">
        <v>34</v>
      </c>
      <c r="C35" s="30">
        <v>965057177</v>
      </c>
      <c r="D35" s="30">
        <v>3792365</v>
      </c>
      <c r="E35" s="30">
        <v>968849542</v>
      </c>
      <c r="F35" s="32"/>
      <c r="G35" s="30">
        <v>1295910200</v>
      </c>
      <c r="H35" s="30">
        <v>101002000</v>
      </c>
      <c r="I35" s="30">
        <v>1396912200</v>
      </c>
      <c r="J35" s="32"/>
      <c r="K35" s="30">
        <v>1440831685</v>
      </c>
      <c r="L35" s="30">
        <v>40100000</v>
      </c>
      <c r="M35" s="30">
        <v>1480931685</v>
      </c>
      <c r="N35" s="32"/>
      <c r="O35" s="30">
        <v>1395285300</v>
      </c>
      <c r="P35" s="30">
        <v>0</v>
      </c>
      <c r="Q35" s="30">
        <v>1395285300</v>
      </c>
    </row>
    <row r="36" spans="2:17" ht="15" thickBot="1" x14ac:dyDescent="0.4">
      <c r="B36" s="35" t="s">
        <v>35</v>
      </c>
      <c r="C36" s="31">
        <v>5736403989</v>
      </c>
      <c r="D36" s="31">
        <v>0</v>
      </c>
      <c r="E36" s="31">
        <v>5736403989</v>
      </c>
      <c r="F36" s="32"/>
      <c r="G36" s="31">
        <v>6751244923</v>
      </c>
      <c r="H36" s="31">
        <v>0</v>
      </c>
      <c r="I36" s="31">
        <v>6751244923</v>
      </c>
      <c r="J36" s="32"/>
      <c r="K36" s="31">
        <v>7279952795</v>
      </c>
      <c r="L36" s="31">
        <v>0</v>
      </c>
      <c r="M36" s="31">
        <v>7279952795</v>
      </c>
      <c r="N36" s="32"/>
      <c r="O36" s="31">
        <v>7493046163</v>
      </c>
      <c r="P36" s="31">
        <v>0</v>
      </c>
      <c r="Q36" s="31">
        <v>7493046163</v>
      </c>
    </row>
    <row r="37" spans="2:17" ht="15" thickBot="1" x14ac:dyDescent="0.4">
      <c r="B37" s="34" t="s">
        <v>36</v>
      </c>
      <c r="C37" s="30">
        <v>4296915807</v>
      </c>
      <c r="D37" s="30">
        <v>86228235</v>
      </c>
      <c r="E37" s="30">
        <v>4383144042</v>
      </c>
      <c r="F37" s="32"/>
      <c r="G37" s="30">
        <v>5383225908</v>
      </c>
      <c r="H37" s="30">
        <v>29633533</v>
      </c>
      <c r="I37" s="30">
        <v>5412859441</v>
      </c>
      <c r="J37" s="32"/>
      <c r="K37" s="30">
        <v>5576276819</v>
      </c>
      <c r="L37" s="30">
        <v>23113357</v>
      </c>
      <c r="M37" s="30">
        <v>5599390176</v>
      </c>
      <c r="N37" s="32"/>
      <c r="O37" s="30">
        <v>5488194682</v>
      </c>
      <c r="P37" s="30">
        <v>23337021</v>
      </c>
      <c r="Q37" s="30">
        <v>5511531703</v>
      </c>
    </row>
    <row r="38" spans="2:17" ht="15" thickBot="1" x14ac:dyDescent="0.4">
      <c r="B38" s="35" t="s">
        <v>37</v>
      </c>
      <c r="C38" s="31">
        <v>379613257</v>
      </c>
      <c r="D38" s="31">
        <v>3968787</v>
      </c>
      <c r="E38" s="31">
        <v>383582044</v>
      </c>
      <c r="F38" s="32"/>
      <c r="G38" s="31">
        <v>470036099</v>
      </c>
      <c r="H38" s="31">
        <v>0</v>
      </c>
      <c r="I38" s="31">
        <v>470036099</v>
      </c>
      <c r="J38" s="32"/>
      <c r="K38" s="31">
        <v>470036099</v>
      </c>
      <c r="L38" s="31">
        <v>0</v>
      </c>
      <c r="M38" s="31">
        <v>470036099</v>
      </c>
      <c r="N38" s="32"/>
      <c r="O38" s="31">
        <v>495890430</v>
      </c>
      <c r="P38" s="31">
        <v>0</v>
      </c>
      <c r="Q38" s="31">
        <v>495890430</v>
      </c>
    </row>
    <row r="39" spans="2:17" ht="15" thickBot="1" x14ac:dyDescent="0.4">
      <c r="B39" s="34" t="s">
        <v>38</v>
      </c>
      <c r="C39" s="30">
        <v>2377328737</v>
      </c>
      <c r="D39" s="30">
        <v>307713818</v>
      </c>
      <c r="E39" s="30">
        <v>2685042555</v>
      </c>
      <c r="F39" s="32"/>
      <c r="G39" s="30">
        <v>2598506036</v>
      </c>
      <c r="H39" s="30">
        <v>0</v>
      </c>
      <c r="I39" s="30">
        <v>2598506036</v>
      </c>
      <c r="J39" s="32"/>
      <c r="K39" s="30">
        <v>2691849708</v>
      </c>
      <c r="L39" s="30">
        <v>0</v>
      </c>
      <c r="M39" s="30">
        <v>2691849708</v>
      </c>
      <c r="N39" s="32"/>
      <c r="O39" s="30">
        <v>2758686416</v>
      </c>
      <c r="P39" s="30">
        <v>0</v>
      </c>
      <c r="Q39" s="30">
        <v>2758686416</v>
      </c>
    </row>
    <row r="40" spans="2:17" ht="15" thickBot="1" x14ac:dyDescent="0.4">
      <c r="B40" s="35" t="s">
        <v>39</v>
      </c>
      <c r="C40" s="31">
        <v>895041308</v>
      </c>
      <c r="D40" s="31">
        <v>0</v>
      </c>
      <c r="E40" s="31">
        <v>895041308</v>
      </c>
      <c r="F40" s="32"/>
      <c r="G40" s="31">
        <v>1137891843</v>
      </c>
      <c r="H40" s="31">
        <v>5000000</v>
      </c>
      <c r="I40" s="31">
        <v>1142891843</v>
      </c>
      <c r="J40" s="32"/>
      <c r="K40" s="31">
        <v>1163416644</v>
      </c>
      <c r="L40" s="31">
        <v>13348455</v>
      </c>
      <c r="M40" s="31">
        <v>1176765099</v>
      </c>
      <c r="N40" s="32"/>
      <c r="O40" s="31">
        <v>1191531249</v>
      </c>
      <c r="P40" s="31">
        <v>0</v>
      </c>
      <c r="Q40" s="31">
        <v>1191531249</v>
      </c>
    </row>
    <row r="41" spans="2:17" ht="15" thickBot="1" x14ac:dyDescent="0.4">
      <c r="B41" s="34" t="s">
        <v>40</v>
      </c>
      <c r="C41" s="30">
        <v>1015636301</v>
      </c>
      <c r="D41" s="30">
        <v>10000000</v>
      </c>
      <c r="E41" s="30">
        <v>1025636301</v>
      </c>
      <c r="F41" s="32"/>
      <c r="G41" s="30">
        <v>1254606067</v>
      </c>
      <c r="H41" s="30">
        <v>0</v>
      </c>
      <c r="I41" s="30">
        <v>1254606067</v>
      </c>
      <c r="J41" s="32"/>
      <c r="K41" s="30">
        <v>1303028916</v>
      </c>
      <c r="L41" s="30">
        <v>0</v>
      </c>
      <c r="M41" s="30">
        <v>1303028916</v>
      </c>
      <c r="N41" s="32"/>
      <c r="O41" s="30">
        <v>1344929276</v>
      </c>
      <c r="P41" s="30">
        <v>0</v>
      </c>
      <c r="Q41" s="30">
        <v>1344929276</v>
      </c>
    </row>
    <row r="42" spans="2:17" ht="15" thickBot="1" x14ac:dyDescent="0.4">
      <c r="B42" s="35" t="s">
        <v>41</v>
      </c>
      <c r="C42" s="31">
        <v>1840497606</v>
      </c>
      <c r="D42" s="31">
        <v>183268000</v>
      </c>
      <c r="E42" s="31">
        <v>2023765606</v>
      </c>
      <c r="F42" s="32"/>
      <c r="G42" s="31">
        <v>2101117246</v>
      </c>
      <c r="H42" s="31">
        <v>0</v>
      </c>
      <c r="I42" s="31">
        <v>2101117246</v>
      </c>
      <c r="J42" s="32"/>
      <c r="K42" s="31">
        <v>2254706106</v>
      </c>
      <c r="L42" s="31">
        <v>0</v>
      </c>
      <c r="M42" s="31">
        <v>2254706106</v>
      </c>
      <c r="N42" s="32"/>
      <c r="O42" s="31">
        <v>2296239030</v>
      </c>
      <c r="P42" s="31">
        <v>0</v>
      </c>
      <c r="Q42" s="31">
        <v>2296239030</v>
      </c>
    </row>
    <row r="43" spans="2:17" ht="15" thickBot="1" x14ac:dyDescent="0.4">
      <c r="B43" s="34" t="s">
        <v>42</v>
      </c>
      <c r="C43" s="30">
        <v>200828120</v>
      </c>
      <c r="D43" s="30">
        <v>28252278</v>
      </c>
      <c r="E43" s="30">
        <v>229080398</v>
      </c>
      <c r="F43" s="32"/>
      <c r="G43" s="30">
        <v>264090612</v>
      </c>
      <c r="H43" s="30">
        <v>2984146</v>
      </c>
      <c r="I43" s="30">
        <v>267074758</v>
      </c>
      <c r="J43" s="32"/>
      <c r="K43" s="30">
        <v>267045235</v>
      </c>
      <c r="L43" s="30">
        <v>1869101</v>
      </c>
      <c r="M43" s="30">
        <v>268914336</v>
      </c>
      <c r="N43" s="32"/>
      <c r="O43" s="30">
        <v>279302800</v>
      </c>
      <c r="P43" s="30">
        <v>0</v>
      </c>
      <c r="Q43" s="30">
        <v>279302800</v>
      </c>
    </row>
    <row r="44" spans="2:17" ht="15" thickBot="1" x14ac:dyDescent="0.4">
      <c r="B44" s="35" t="s">
        <v>43</v>
      </c>
      <c r="C44" s="31">
        <v>1234062290</v>
      </c>
      <c r="D44" s="31">
        <v>170484973</v>
      </c>
      <c r="E44" s="31">
        <v>1404547263</v>
      </c>
      <c r="F44" s="32"/>
      <c r="G44" s="31">
        <v>1856906195</v>
      </c>
      <c r="H44" s="31">
        <v>0</v>
      </c>
      <c r="I44" s="31">
        <v>1856906195</v>
      </c>
      <c r="J44" s="32"/>
      <c r="K44" s="31">
        <v>1984775944</v>
      </c>
      <c r="L44" s="31">
        <v>0</v>
      </c>
      <c r="M44" s="31">
        <v>1984775944</v>
      </c>
      <c r="N44" s="32"/>
      <c r="O44" s="31">
        <v>2030235041</v>
      </c>
      <c r="P44" s="31">
        <v>0</v>
      </c>
      <c r="Q44" s="31">
        <v>2030235041</v>
      </c>
    </row>
    <row r="45" spans="2:17" ht="15" thickBot="1" x14ac:dyDescent="0.4">
      <c r="B45" s="34" t="s">
        <v>44</v>
      </c>
      <c r="C45" s="30">
        <v>264769394</v>
      </c>
      <c r="D45" s="30">
        <v>7027838</v>
      </c>
      <c r="E45" s="30">
        <v>271797232</v>
      </c>
      <c r="F45" s="32"/>
      <c r="G45" s="30">
        <v>339579953</v>
      </c>
      <c r="H45" s="30">
        <v>0</v>
      </c>
      <c r="I45" s="30">
        <v>339579953</v>
      </c>
      <c r="J45" s="32"/>
      <c r="K45" s="30">
        <v>369670161</v>
      </c>
      <c r="L45" s="30">
        <v>0</v>
      </c>
      <c r="M45" s="30">
        <v>369670161</v>
      </c>
      <c r="N45" s="32"/>
      <c r="O45" s="30">
        <v>350862730</v>
      </c>
      <c r="P45" s="30">
        <v>0</v>
      </c>
      <c r="Q45" s="30">
        <v>350862730</v>
      </c>
    </row>
    <row r="46" spans="2:17" ht="15" thickBot="1" x14ac:dyDescent="0.4">
      <c r="B46" s="35" t="s">
        <v>45</v>
      </c>
      <c r="C46" s="31">
        <v>2328082445</v>
      </c>
      <c r="D46" s="31">
        <v>4259850</v>
      </c>
      <c r="E46" s="31">
        <v>2332342295</v>
      </c>
      <c r="F46" s="32"/>
      <c r="G46" s="31">
        <v>2810088575</v>
      </c>
      <c r="H46" s="31">
        <v>0</v>
      </c>
      <c r="I46" s="31">
        <v>2810088575</v>
      </c>
      <c r="J46" s="32"/>
      <c r="K46" s="31">
        <v>2904564313</v>
      </c>
      <c r="L46" s="31">
        <v>0</v>
      </c>
      <c r="M46" s="31">
        <v>2904564313</v>
      </c>
      <c r="N46" s="32"/>
      <c r="O46" s="31">
        <v>3037439982</v>
      </c>
      <c r="P46" s="31">
        <v>0</v>
      </c>
      <c r="Q46" s="31">
        <v>3037439982</v>
      </c>
    </row>
    <row r="47" spans="2:17" ht="15" thickBot="1" x14ac:dyDescent="0.4">
      <c r="B47" s="34" t="s">
        <v>46</v>
      </c>
      <c r="C47" s="30">
        <v>9125000117</v>
      </c>
      <c r="D47" s="30">
        <v>256177379</v>
      </c>
      <c r="E47" s="30">
        <v>9381177496</v>
      </c>
      <c r="F47" s="32"/>
      <c r="G47" s="30">
        <v>11841726622</v>
      </c>
      <c r="H47" s="30">
        <v>0</v>
      </c>
      <c r="I47" s="30">
        <v>11841726622</v>
      </c>
      <c r="J47" s="32"/>
      <c r="K47" s="30">
        <v>13099356031</v>
      </c>
      <c r="L47" s="30">
        <v>0</v>
      </c>
      <c r="M47" s="30">
        <v>13099356031</v>
      </c>
      <c r="N47" s="32"/>
      <c r="O47" s="30">
        <v>13364555597</v>
      </c>
      <c r="P47" s="30">
        <v>0</v>
      </c>
      <c r="Q47" s="30">
        <v>13364555597</v>
      </c>
    </row>
    <row r="48" spans="2:17" ht="15" thickBot="1" x14ac:dyDescent="0.4">
      <c r="B48" s="35" t="s">
        <v>47</v>
      </c>
      <c r="C48" s="31">
        <v>1218322475</v>
      </c>
      <c r="D48" s="31">
        <v>7425428</v>
      </c>
      <c r="E48" s="31">
        <v>1225747903</v>
      </c>
      <c r="F48" s="32"/>
      <c r="G48" s="31">
        <v>1837968800</v>
      </c>
      <c r="H48" s="31">
        <v>29000000</v>
      </c>
      <c r="I48" s="31">
        <v>1866968800</v>
      </c>
      <c r="J48" s="32"/>
      <c r="K48" s="31">
        <v>1815124800</v>
      </c>
      <c r="L48" s="31">
        <v>0</v>
      </c>
      <c r="M48" s="31">
        <v>1815124800</v>
      </c>
      <c r="N48" s="32"/>
      <c r="O48" s="31">
        <v>1870722300</v>
      </c>
      <c r="P48" s="31">
        <v>0</v>
      </c>
      <c r="Q48" s="31">
        <v>1870722300</v>
      </c>
    </row>
    <row r="49" spans="2:17" ht="15" thickBot="1" x14ac:dyDescent="0.4">
      <c r="B49" s="34" t="s">
        <v>48</v>
      </c>
      <c r="C49" s="30">
        <v>123332153</v>
      </c>
      <c r="D49" s="30">
        <v>67713432</v>
      </c>
      <c r="E49" s="30">
        <v>191045585</v>
      </c>
      <c r="F49" s="32"/>
      <c r="G49" s="30">
        <v>144875608</v>
      </c>
      <c r="H49" s="30">
        <v>6966173</v>
      </c>
      <c r="I49" s="30">
        <v>151841781</v>
      </c>
      <c r="J49" s="32"/>
      <c r="K49" s="30">
        <v>150346724</v>
      </c>
      <c r="L49" s="30">
        <v>2799106</v>
      </c>
      <c r="M49" s="30">
        <v>153145830</v>
      </c>
      <c r="N49" s="32"/>
      <c r="O49" s="30">
        <v>138777647</v>
      </c>
      <c r="P49" s="30">
        <v>89485</v>
      </c>
      <c r="Q49" s="30">
        <v>138867132</v>
      </c>
    </row>
    <row r="50" spans="2:17" ht="15" thickBot="1" x14ac:dyDescent="0.4">
      <c r="B50" s="35" t="s">
        <v>49</v>
      </c>
      <c r="C50" s="31">
        <v>2472673344</v>
      </c>
      <c r="D50" s="31">
        <v>22000000</v>
      </c>
      <c r="E50" s="31">
        <v>2494673344</v>
      </c>
      <c r="F50" s="32"/>
      <c r="G50" s="31">
        <v>3362484974</v>
      </c>
      <c r="H50" s="31">
        <v>0</v>
      </c>
      <c r="I50" s="31">
        <v>3362484974</v>
      </c>
      <c r="J50" s="32"/>
      <c r="K50" s="31">
        <v>4090514071</v>
      </c>
      <c r="L50" s="31">
        <v>0</v>
      </c>
      <c r="M50" s="31">
        <v>4090514071</v>
      </c>
      <c r="N50" s="32"/>
      <c r="O50" s="31">
        <v>3853635200</v>
      </c>
      <c r="P50" s="31">
        <v>0</v>
      </c>
      <c r="Q50" s="31">
        <v>3853635200</v>
      </c>
    </row>
    <row r="51" spans="2:17" ht="15" thickBot="1" x14ac:dyDescent="0.4">
      <c r="B51" s="34" t="s">
        <v>50</v>
      </c>
      <c r="C51" s="30">
        <v>2475329000</v>
      </c>
      <c r="D51" s="30">
        <v>61769263</v>
      </c>
      <c r="E51" s="30">
        <v>2537098263</v>
      </c>
      <c r="F51" s="32"/>
      <c r="G51" s="30">
        <v>2965479693</v>
      </c>
      <c r="H51" s="30">
        <v>0</v>
      </c>
      <c r="I51" s="30">
        <v>2965479693</v>
      </c>
      <c r="J51" s="32"/>
      <c r="K51" s="30">
        <v>3327143483</v>
      </c>
      <c r="L51" s="30">
        <v>0</v>
      </c>
      <c r="M51" s="30">
        <v>3327143483</v>
      </c>
      <c r="N51" s="32"/>
      <c r="O51" s="30">
        <v>3102043000</v>
      </c>
      <c r="P51" s="30">
        <v>0</v>
      </c>
      <c r="Q51" s="30">
        <v>3102043000</v>
      </c>
    </row>
    <row r="52" spans="2:17" ht="15" thickBot="1" x14ac:dyDescent="0.4">
      <c r="B52" s="35" t="s">
        <v>51</v>
      </c>
      <c r="C52" s="31">
        <v>528096960</v>
      </c>
      <c r="D52" s="31">
        <v>0</v>
      </c>
      <c r="E52" s="31">
        <v>528096960</v>
      </c>
      <c r="F52" s="32"/>
      <c r="G52" s="31">
        <v>574047605</v>
      </c>
      <c r="H52" s="31">
        <v>0</v>
      </c>
      <c r="I52" s="31">
        <v>574047605</v>
      </c>
      <c r="J52" s="32"/>
      <c r="K52" s="31">
        <v>642002092</v>
      </c>
      <c r="L52" s="31">
        <v>0</v>
      </c>
      <c r="M52" s="31">
        <v>642002092</v>
      </c>
      <c r="N52" s="32"/>
      <c r="O52" s="31">
        <v>596503738</v>
      </c>
      <c r="P52" s="31">
        <v>0</v>
      </c>
      <c r="Q52" s="31">
        <v>596503738</v>
      </c>
    </row>
    <row r="53" spans="2:17" ht="15" thickBot="1" x14ac:dyDescent="0.4">
      <c r="B53" s="34" t="s">
        <v>52</v>
      </c>
      <c r="C53" s="30">
        <v>1644319800</v>
      </c>
      <c r="D53" s="30">
        <v>63377363</v>
      </c>
      <c r="E53" s="30">
        <v>1707697163</v>
      </c>
      <c r="F53" s="32"/>
      <c r="G53" s="30">
        <v>1862465509</v>
      </c>
      <c r="H53" s="30">
        <v>14526258</v>
      </c>
      <c r="I53" s="30">
        <v>1876991767</v>
      </c>
      <c r="J53" s="32"/>
      <c r="K53" s="30">
        <v>1885151076</v>
      </c>
      <c r="L53" s="30">
        <v>24226082</v>
      </c>
      <c r="M53" s="30">
        <v>1909377158</v>
      </c>
      <c r="N53" s="32"/>
      <c r="O53" s="30">
        <v>2009295202</v>
      </c>
      <c r="P53" s="30">
        <v>6142989</v>
      </c>
      <c r="Q53" s="30">
        <v>2015438191</v>
      </c>
    </row>
    <row r="54" spans="2:17" ht="15" thickBot="1" x14ac:dyDescent="0.4">
      <c r="B54" s="35" t="s">
        <v>53</v>
      </c>
      <c r="C54" s="31">
        <v>383462985</v>
      </c>
      <c r="D54" s="31">
        <v>121574159</v>
      </c>
      <c r="E54" s="31">
        <v>505037144</v>
      </c>
      <c r="F54" s="32"/>
      <c r="G54" s="31">
        <v>395697687</v>
      </c>
      <c r="H54" s="31">
        <v>10323638</v>
      </c>
      <c r="I54" s="31">
        <v>406021325</v>
      </c>
      <c r="J54" s="32"/>
      <c r="K54" s="31">
        <v>425651912</v>
      </c>
      <c r="L54" s="31">
        <v>2110064</v>
      </c>
      <c r="M54" s="31">
        <v>427761976</v>
      </c>
      <c r="N54" s="32"/>
      <c r="O54" s="31">
        <v>413730614</v>
      </c>
      <c r="P54" s="31">
        <v>973935</v>
      </c>
      <c r="Q54" s="31">
        <v>414704549</v>
      </c>
    </row>
    <row r="55" spans="2:17" ht="15" thickBot="1" x14ac:dyDescent="0.4">
      <c r="B55" s="38" t="s">
        <v>1</v>
      </c>
      <c r="C55" s="39">
        <v>97714065064</v>
      </c>
      <c r="D55" s="39">
        <v>3769346815</v>
      </c>
      <c r="E55" s="39">
        <v>101483411879</v>
      </c>
      <c r="F55" s="56"/>
      <c r="G55" s="39">
        <v>123616420870</v>
      </c>
      <c r="H55" s="39">
        <v>624144206</v>
      </c>
      <c r="I55" s="39">
        <v>124240565076</v>
      </c>
      <c r="J55" s="56"/>
      <c r="K55" s="39">
        <v>131791673247</v>
      </c>
      <c r="L55" s="39">
        <v>622164944</v>
      </c>
      <c r="M55" s="39">
        <v>132413838191</v>
      </c>
      <c r="N55" s="56"/>
      <c r="O55" s="39">
        <v>133072573257</v>
      </c>
      <c r="P55" s="39">
        <v>325767675</v>
      </c>
      <c r="Q55" s="39">
        <v>133398340932</v>
      </c>
    </row>
    <row r="56" spans="2:17" ht="15" thickBot="1" x14ac:dyDescent="0.4">
      <c r="B56" s="36" t="s">
        <v>2</v>
      </c>
      <c r="C56" s="37">
        <v>115669629</v>
      </c>
      <c r="D56" s="37">
        <v>43085545</v>
      </c>
      <c r="E56" s="37">
        <v>158755174</v>
      </c>
      <c r="F56" s="32"/>
      <c r="G56" s="37">
        <v>104447951</v>
      </c>
      <c r="H56" s="37">
        <v>98300</v>
      </c>
      <c r="I56" s="37">
        <v>104546251</v>
      </c>
      <c r="J56" s="32"/>
      <c r="K56" s="37">
        <v>105458738</v>
      </c>
      <c r="L56" s="37">
        <v>0</v>
      </c>
      <c r="M56" s="37">
        <v>105458738</v>
      </c>
      <c r="N56" s="32"/>
      <c r="O56" s="37">
        <v>102729546</v>
      </c>
      <c r="P56" s="37">
        <v>0</v>
      </c>
      <c r="Q56" s="37">
        <v>102729546</v>
      </c>
    </row>
    <row r="58" spans="2:17" x14ac:dyDescent="0.35">
      <c r="B58" s="7" t="s">
        <v>58</v>
      </c>
    </row>
    <row r="59" spans="2:17" x14ac:dyDescent="0.35">
      <c r="B59" s="6" t="s">
        <v>111</v>
      </c>
    </row>
    <row r="60" spans="2:17" x14ac:dyDescent="0.35">
      <c r="B60" s="6" t="s">
        <v>112</v>
      </c>
    </row>
    <row r="61" spans="2:17" x14ac:dyDescent="0.35">
      <c r="B61" s="6" t="s">
        <v>127</v>
      </c>
    </row>
    <row r="62" spans="2:17" x14ac:dyDescent="0.35">
      <c r="B62" s="71" t="s">
        <v>122</v>
      </c>
    </row>
    <row r="63" spans="2:17" x14ac:dyDescent="0.35">
      <c r="B63" s="5" t="s">
        <v>107</v>
      </c>
    </row>
    <row r="67" spans="11:11" x14ac:dyDescent="0.35">
      <c r="K67" s="1" t="s">
        <v>113</v>
      </c>
    </row>
  </sheetData>
  <mergeCells count="4">
    <mergeCell ref="C3:E3"/>
    <mergeCell ref="G3:I3"/>
    <mergeCell ref="K3:M3"/>
    <mergeCell ref="N3:Q3"/>
  </mergeCells>
  <conditionalFormatting sqref="C5:Q56">
    <cfRule type="cellIs" dxfId="24" priority="2" operator="lessThan">
      <formula>0</formula>
    </cfRule>
  </conditionalFormatting>
  <conditionalFormatting sqref="F4">
    <cfRule type="cellIs" dxfId="23" priority="4" operator="lessThan">
      <formula>0</formula>
    </cfRule>
  </conditionalFormatting>
  <conditionalFormatting sqref="J4">
    <cfRule type="cellIs" dxfId="22" priority="3" operator="lessThan">
      <formula>0</formula>
    </cfRule>
  </conditionalFormatting>
  <conditionalFormatting sqref="N4">
    <cfRule type="cellIs" dxfId="21"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E9EF-3BF0-46E1-A7ED-5F17AE0C65C1}">
  <dimension ref="B2:K64"/>
  <sheetViews>
    <sheetView zoomScaleNormal="100" workbookViewId="0"/>
  </sheetViews>
  <sheetFormatPr defaultColWidth="10.26953125" defaultRowHeight="14.5" x14ac:dyDescent="0.35"/>
  <cols>
    <col min="1" max="1" width="10" style="1" customWidth="1"/>
    <col min="2" max="4" width="20.1796875" style="1" customWidth="1"/>
    <col min="5" max="5" width="1.81640625" style="1" customWidth="1"/>
    <col min="6" max="7" width="20.1796875" style="1" customWidth="1"/>
    <col min="8" max="8" width="1.81640625" style="1" customWidth="1"/>
    <col min="9" max="10" width="20.1796875" style="1" customWidth="1"/>
    <col min="11" max="16384" width="10.26953125" style="1"/>
  </cols>
  <sheetData>
    <row r="2" spans="2:11" x14ac:dyDescent="0.35">
      <c r="B2" s="8" t="s">
        <v>115</v>
      </c>
    </row>
    <row r="3" spans="2:11" ht="15" customHeight="1" thickBot="1" x14ac:dyDescent="0.4">
      <c r="B3" s="22" t="s">
        <v>0</v>
      </c>
      <c r="C3" s="75" t="s">
        <v>116</v>
      </c>
      <c r="D3" s="75"/>
      <c r="E3" s="23"/>
      <c r="F3" s="75" t="s">
        <v>109</v>
      </c>
      <c r="G3" s="75"/>
      <c r="H3" s="23"/>
      <c r="I3" s="75" t="s">
        <v>117</v>
      </c>
      <c r="J3" s="75"/>
      <c r="K3" s="1" t="s">
        <v>0</v>
      </c>
    </row>
    <row r="4" spans="2:11" s="55" customFormat="1" ht="39.65" customHeight="1" thickBot="1" x14ac:dyDescent="0.4">
      <c r="B4" s="54"/>
      <c r="C4" s="58" t="s">
        <v>61</v>
      </c>
      <c r="D4" s="58" t="s">
        <v>62</v>
      </c>
      <c r="E4" s="59"/>
      <c r="F4" s="58" t="s">
        <v>61</v>
      </c>
      <c r="G4" s="58" t="s">
        <v>62</v>
      </c>
      <c r="H4" s="59"/>
      <c r="I4" s="58" t="s">
        <v>61</v>
      </c>
      <c r="J4" s="58" t="s">
        <v>62</v>
      </c>
      <c r="K4" s="55" t="s">
        <v>0</v>
      </c>
    </row>
    <row r="5" spans="2:11" ht="15" thickBot="1" x14ac:dyDescent="0.4">
      <c r="B5" s="34" t="s">
        <v>4</v>
      </c>
      <c r="C5" s="40">
        <v>-1.9E-2</v>
      </c>
      <c r="D5" s="40">
        <v>-1.9E-2</v>
      </c>
      <c r="E5" s="61"/>
      <c r="F5" s="40">
        <v>-8.9999999999999993E-3</v>
      </c>
      <c r="G5" s="40">
        <v>-8.9999999999999993E-3</v>
      </c>
      <c r="H5" s="61"/>
      <c r="I5" s="40">
        <v>0.441</v>
      </c>
      <c r="J5" s="40">
        <v>0.441</v>
      </c>
    </row>
    <row r="6" spans="2:11" ht="15" thickBot="1" x14ac:dyDescent="0.4">
      <c r="B6" s="35" t="s">
        <v>5</v>
      </c>
      <c r="C6" s="41">
        <v>6.7000000000000004E-2</v>
      </c>
      <c r="D6" s="41">
        <v>6.7000000000000004E-2</v>
      </c>
      <c r="E6" s="61"/>
      <c r="F6" s="41">
        <v>0.16600000000000001</v>
      </c>
      <c r="G6" s="41">
        <v>0.16600000000000001</v>
      </c>
      <c r="H6" s="61"/>
      <c r="I6" s="41">
        <v>0.29099999999999998</v>
      </c>
      <c r="J6" s="41">
        <v>0.223</v>
      </c>
    </row>
    <row r="7" spans="2:11" ht="15" thickBot="1" x14ac:dyDescent="0.4">
      <c r="B7" s="34" t="s">
        <v>6</v>
      </c>
      <c r="C7" s="40">
        <v>-0.13600000000000001</v>
      </c>
      <c r="D7" s="40">
        <v>-7.3999999999999996E-2</v>
      </c>
      <c r="E7" s="61"/>
      <c r="F7" s="40">
        <v>-0.19600000000000001</v>
      </c>
      <c r="G7" s="40">
        <v>-0.14099999999999999</v>
      </c>
      <c r="H7" s="61"/>
      <c r="I7" s="40">
        <v>0.13400000000000001</v>
      </c>
      <c r="J7" s="40">
        <v>8.5000000000000006E-2</v>
      </c>
    </row>
    <row r="8" spans="2:11" ht="15" thickBot="1" x14ac:dyDescent="0.4">
      <c r="B8" s="35" t="s">
        <v>7</v>
      </c>
      <c r="C8" s="41">
        <v>8.0000000000000002E-3</v>
      </c>
      <c r="D8" s="41">
        <v>8.0000000000000002E-3</v>
      </c>
      <c r="E8" s="61"/>
      <c r="F8" s="41">
        <v>-3.6999999999999998E-2</v>
      </c>
      <c r="G8" s="41">
        <v>-3.6999999999999998E-2</v>
      </c>
      <c r="H8" s="61"/>
      <c r="I8" s="41">
        <v>0.11899999999999999</v>
      </c>
      <c r="J8" s="41">
        <v>0.105</v>
      </c>
    </row>
    <row r="9" spans="2:11" ht="15" thickBot="1" x14ac:dyDescent="0.4">
      <c r="B9" s="34" t="s">
        <v>8</v>
      </c>
      <c r="C9" s="40">
        <v>2.1000000000000001E-2</v>
      </c>
      <c r="D9" s="40">
        <v>2.1000000000000001E-2</v>
      </c>
      <c r="E9" s="61"/>
      <c r="F9" s="40">
        <v>0.13</v>
      </c>
      <c r="G9" s="40">
        <v>0.13</v>
      </c>
      <c r="H9" s="61"/>
      <c r="I9" s="40">
        <v>0.38100000000000001</v>
      </c>
      <c r="J9" s="40">
        <v>0.377</v>
      </c>
    </row>
    <row r="10" spans="2:11" ht="15" thickBot="1" x14ac:dyDescent="0.4">
      <c r="B10" s="35" t="s">
        <v>9</v>
      </c>
      <c r="C10" s="41">
        <v>2.1000000000000001E-2</v>
      </c>
      <c r="D10" s="41">
        <v>2.1000000000000001E-2</v>
      </c>
      <c r="E10" s="61"/>
      <c r="F10" s="41">
        <v>7.0999999999999994E-2</v>
      </c>
      <c r="G10" s="41">
        <v>7.0999999999999994E-2</v>
      </c>
      <c r="H10" s="61"/>
      <c r="I10" s="41">
        <v>1.625</v>
      </c>
      <c r="J10" s="41">
        <v>0.38600000000000001</v>
      </c>
    </row>
    <row r="11" spans="2:11" ht="15" thickBot="1" x14ac:dyDescent="0.4">
      <c r="B11" s="34" t="s">
        <v>10</v>
      </c>
      <c r="C11" s="40">
        <v>1.2E-2</v>
      </c>
      <c r="D11" s="40">
        <v>-0.14599999999999999</v>
      </c>
      <c r="E11" s="61"/>
      <c r="F11" s="40">
        <v>-3.5000000000000003E-2</v>
      </c>
      <c r="G11" s="40">
        <v>-0.17799999999999999</v>
      </c>
      <c r="H11" s="61"/>
      <c r="I11" s="40">
        <v>0.11</v>
      </c>
      <c r="J11" s="40">
        <v>0.10299999999999999</v>
      </c>
    </row>
    <row r="12" spans="2:11" ht="15" thickBot="1" x14ac:dyDescent="0.4">
      <c r="B12" s="35" t="s">
        <v>11</v>
      </c>
      <c r="C12" s="41">
        <v>0.05</v>
      </c>
      <c r="D12" s="41">
        <v>0.05</v>
      </c>
      <c r="E12" s="61"/>
      <c r="F12" s="41">
        <v>0.13400000000000001</v>
      </c>
      <c r="G12" s="41">
        <v>0.13400000000000001</v>
      </c>
      <c r="H12" s="61"/>
      <c r="I12" s="41">
        <v>0.23699999999999999</v>
      </c>
      <c r="J12" s="41">
        <v>5.5E-2</v>
      </c>
    </row>
    <row r="13" spans="2:11" ht="15" thickBot="1" x14ac:dyDescent="0.4">
      <c r="B13" s="34" t="s">
        <v>12</v>
      </c>
      <c r="C13" s="40">
        <v>1E-3</v>
      </c>
      <c r="D13" s="40">
        <v>1E-3</v>
      </c>
      <c r="E13" s="61"/>
      <c r="F13" s="40">
        <v>7.1999999999999995E-2</v>
      </c>
      <c r="G13" s="40">
        <v>7.1999999999999995E-2</v>
      </c>
      <c r="H13" s="61"/>
      <c r="I13" s="40">
        <v>0.36599999999999999</v>
      </c>
      <c r="J13" s="40">
        <v>0.36</v>
      </c>
    </row>
    <row r="14" spans="2:11" ht="15" thickBot="1" x14ac:dyDescent="0.4">
      <c r="B14" s="35" t="s">
        <v>13</v>
      </c>
      <c r="C14" s="41">
        <v>4.9000000000000002E-2</v>
      </c>
      <c r="D14" s="41">
        <v>4.9000000000000002E-2</v>
      </c>
      <c r="E14" s="61"/>
      <c r="F14" s="41">
        <v>9.4E-2</v>
      </c>
      <c r="G14" s="41">
        <v>9.4E-2</v>
      </c>
      <c r="H14" s="61"/>
      <c r="I14" s="41">
        <v>0.45100000000000001</v>
      </c>
      <c r="J14" s="41">
        <v>0.44</v>
      </c>
    </row>
    <row r="15" spans="2:11" ht="15" thickBot="1" x14ac:dyDescent="0.4">
      <c r="B15" s="34" t="s">
        <v>14</v>
      </c>
      <c r="C15" s="40">
        <v>3.5000000000000003E-2</v>
      </c>
      <c r="D15" s="40">
        <v>3.5000000000000003E-2</v>
      </c>
      <c r="E15" s="61"/>
      <c r="F15" s="40">
        <v>8.5999999999999993E-2</v>
      </c>
      <c r="G15" s="40">
        <v>8.5999999999999993E-2</v>
      </c>
      <c r="H15" s="61"/>
      <c r="I15" s="40">
        <v>0.2</v>
      </c>
      <c r="J15" s="40">
        <v>0.182</v>
      </c>
    </row>
    <row r="16" spans="2:11" ht="15" thickBot="1" x14ac:dyDescent="0.4">
      <c r="B16" s="35" t="s">
        <v>15</v>
      </c>
      <c r="C16" s="41">
        <v>4.1000000000000002E-2</v>
      </c>
      <c r="D16" s="41">
        <v>4.5999999999999999E-2</v>
      </c>
      <c r="E16" s="61"/>
      <c r="F16" s="41">
        <v>8.1000000000000003E-2</v>
      </c>
      <c r="G16" s="41">
        <v>8.5999999999999993E-2</v>
      </c>
      <c r="H16" s="61"/>
      <c r="I16" s="41">
        <v>0.32200000000000001</v>
      </c>
      <c r="J16" s="41">
        <v>0.19700000000000001</v>
      </c>
    </row>
    <row r="17" spans="2:10" ht="15" thickBot="1" x14ac:dyDescent="0.4">
      <c r="B17" s="34" t="s">
        <v>16</v>
      </c>
      <c r="C17" s="40">
        <v>2.7E-2</v>
      </c>
      <c r="D17" s="40">
        <v>2.5999999999999999E-2</v>
      </c>
      <c r="E17" s="61"/>
      <c r="F17" s="40">
        <v>8.4000000000000005E-2</v>
      </c>
      <c r="G17" s="40">
        <v>0.08</v>
      </c>
      <c r="H17" s="61"/>
      <c r="I17" s="40">
        <v>0.26300000000000001</v>
      </c>
      <c r="J17" s="40">
        <v>0.249</v>
      </c>
    </row>
    <row r="18" spans="2:10" ht="15" thickBot="1" x14ac:dyDescent="0.4">
      <c r="B18" s="35" t="s">
        <v>17</v>
      </c>
      <c r="C18" s="41">
        <v>-5.0999999999999997E-2</v>
      </c>
      <c r="D18" s="41">
        <v>-5.1999999999999998E-2</v>
      </c>
      <c r="E18" s="61"/>
      <c r="F18" s="41">
        <v>-0.03</v>
      </c>
      <c r="G18" s="41">
        <v>-3.2000000000000001E-2</v>
      </c>
      <c r="H18" s="61"/>
      <c r="I18" s="41">
        <v>0.10299999999999999</v>
      </c>
      <c r="J18" s="41">
        <v>9.6000000000000002E-2</v>
      </c>
    </row>
    <row r="19" spans="2:10" ht="15" thickBot="1" x14ac:dyDescent="0.4">
      <c r="B19" s="34" t="s">
        <v>18</v>
      </c>
      <c r="C19" s="40">
        <v>0.01</v>
      </c>
      <c r="D19" s="40">
        <v>0.01</v>
      </c>
      <c r="E19" s="61"/>
      <c r="F19" s="40">
        <v>3.4000000000000002E-2</v>
      </c>
      <c r="G19" s="40">
        <v>3.4000000000000002E-2</v>
      </c>
      <c r="H19" s="61"/>
      <c r="I19" s="40">
        <v>0.10199999999999999</v>
      </c>
      <c r="J19" s="40">
        <v>0.09</v>
      </c>
    </row>
    <row r="20" spans="2:10" ht="15" thickBot="1" x14ac:dyDescent="0.4">
      <c r="B20" s="35" t="s">
        <v>19</v>
      </c>
      <c r="C20" s="41">
        <v>8.9999999999999993E-3</v>
      </c>
      <c r="D20" s="41">
        <v>7.0000000000000001E-3</v>
      </c>
      <c r="E20" s="61"/>
      <c r="F20" s="41">
        <v>0.19700000000000001</v>
      </c>
      <c r="G20" s="41">
        <v>0.33600000000000002</v>
      </c>
      <c r="H20" s="61"/>
      <c r="I20" s="41">
        <v>0.60699999999999998</v>
      </c>
      <c r="J20" s="41">
        <v>0.59299999999999997</v>
      </c>
    </row>
    <row r="21" spans="2:10" ht="15" thickBot="1" x14ac:dyDescent="0.4">
      <c r="B21" s="34" t="s">
        <v>20</v>
      </c>
      <c r="C21" s="40">
        <v>-2.7E-2</v>
      </c>
      <c r="D21" s="40">
        <v>-2.7E-2</v>
      </c>
      <c r="E21" s="61"/>
      <c r="F21" s="40">
        <v>7.3999999999999996E-2</v>
      </c>
      <c r="G21" s="40">
        <v>5.2999999999999999E-2</v>
      </c>
      <c r="H21" s="61"/>
      <c r="I21" s="40">
        <v>0.34200000000000003</v>
      </c>
      <c r="J21" s="40">
        <v>0.28999999999999998</v>
      </c>
    </row>
    <row r="22" spans="2:10" ht="15" thickBot="1" x14ac:dyDescent="0.4">
      <c r="B22" s="35" t="s">
        <v>21</v>
      </c>
      <c r="C22" s="41">
        <v>-2.1000000000000001E-2</v>
      </c>
      <c r="D22" s="41">
        <v>-2.1000000000000001E-2</v>
      </c>
      <c r="E22" s="61"/>
      <c r="F22" s="41">
        <v>-6.7000000000000004E-2</v>
      </c>
      <c r="G22" s="41">
        <v>-6.8000000000000005E-2</v>
      </c>
      <c r="H22" s="61"/>
      <c r="I22" s="41">
        <v>0.36899999999999999</v>
      </c>
      <c r="J22" s="41">
        <v>0.25900000000000001</v>
      </c>
    </row>
    <row r="23" spans="2:10" ht="15" thickBot="1" x14ac:dyDescent="0.4">
      <c r="B23" s="34" t="s">
        <v>22</v>
      </c>
      <c r="C23" s="40">
        <v>1.7999999999999999E-2</v>
      </c>
      <c r="D23" s="40">
        <v>2.1000000000000001E-2</v>
      </c>
      <c r="E23" s="61"/>
      <c r="F23" s="40">
        <v>4.4999999999999998E-2</v>
      </c>
      <c r="G23" s="40">
        <v>5.7000000000000002E-2</v>
      </c>
      <c r="H23" s="61"/>
      <c r="I23" s="40">
        <v>0.29699999999999999</v>
      </c>
      <c r="J23" s="40">
        <v>0.30199999999999999</v>
      </c>
    </row>
    <row r="24" spans="2:10" ht="15" thickBot="1" x14ac:dyDescent="0.4">
      <c r="B24" s="35" t="s">
        <v>23</v>
      </c>
      <c r="C24" s="41">
        <v>3.3000000000000002E-2</v>
      </c>
      <c r="D24" s="41">
        <v>3.3000000000000002E-2</v>
      </c>
      <c r="E24" s="61"/>
      <c r="F24" s="41">
        <v>3.6999999999999998E-2</v>
      </c>
      <c r="G24" s="41">
        <v>3.6999999999999998E-2</v>
      </c>
      <c r="H24" s="61"/>
      <c r="I24" s="41">
        <v>0.54400000000000004</v>
      </c>
      <c r="J24" s="41">
        <v>0.501</v>
      </c>
    </row>
    <row r="25" spans="2:10" ht="15" thickBot="1" x14ac:dyDescent="0.4">
      <c r="B25" s="34" t="s">
        <v>24</v>
      </c>
      <c r="C25" s="40">
        <v>3.0000000000000001E-3</v>
      </c>
      <c r="D25" s="40">
        <v>3.0000000000000001E-3</v>
      </c>
      <c r="E25" s="61"/>
      <c r="F25" s="40">
        <v>0.08</v>
      </c>
      <c r="G25" s="40">
        <v>0.08</v>
      </c>
      <c r="H25" s="61"/>
      <c r="I25" s="40">
        <v>0.51500000000000001</v>
      </c>
      <c r="J25" s="40">
        <v>0.499</v>
      </c>
    </row>
    <row r="26" spans="2:10" ht="15" thickBot="1" x14ac:dyDescent="0.4">
      <c r="B26" s="35" t="s">
        <v>25</v>
      </c>
      <c r="C26" s="41">
        <v>3.9E-2</v>
      </c>
      <c r="D26" s="41">
        <v>3.9E-2</v>
      </c>
      <c r="E26" s="61"/>
      <c r="F26" s="41">
        <v>1.7999999999999999E-2</v>
      </c>
      <c r="G26" s="41">
        <v>1.2999999999999999E-2</v>
      </c>
      <c r="H26" s="61"/>
      <c r="I26" s="41">
        <v>0.33100000000000002</v>
      </c>
      <c r="J26" s="41">
        <v>0.316</v>
      </c>
    </row>
    <row r="27" spans="2:10" ht="15" thickBot="1" x14ac:dyDescent="0.4">
      <c r="B27" s="34" t="s">
        <v>26</v>
      </c>
      <c r="C27" s="40">
        <v>-4.8000000000000001E-2</v>
      </c>
      <c r="D27" s="40">
        <v>-4.8000000000000001E-2</v>
      </c>
      <c r="E27" s="61"/>
      <c r="F27" s="40">
        <v>-2.9000000000000001E-2</v>
      </c>
      <c r="G27" s="40">
        <v>-2.9000000000000001E-2</v>
      </c>
      <c r="H27" s="61"/>
      <c r="I27" s="40">
        <v>0.17399999999999999</v>
      </c>
      <c r="J27" s="40">
        <v>-0.1</v>
      </c>
    </row>
    <row r="28" spans="2:10" ht="15" thickBot="1" x14ac:dyDescent="0.4">
      <c r="B28" s="35" t="s">
        <v>27</v>
      </c>
      <c r="C28" s="41">
        <v>-4.2000000000000003E-2</v>
      </c>
      <c r="D28" s="41">
        <v>-4.2000000000000003E-2</v>
      </c>
      <c r="E28" s="61"/>
      <c r="F28" s="41">
        <v>-3.3000000000000002E-2</v>
      </c>
      <c r="G28" s="41">
        <v>-3.3000000000000002E-2</v>
      </c>
      <c r="H28" s="61"/>
      <c r="I28" s="41">
        <v>0.24399999999999999</v>
      </c>
      <c r="J28" s="41">
        <v>0.05</v>
      </c>
    </row>
    <row r="29" spans="2:10" ht="15" thickBot="1" x14ac:dyDescent="0.4">
      <c r="B29" s="34" t="s">
        <v>28</v>
      </c>
      <c r="C29" s="40">
        <v>-2.3E-2</v>
      </c>
      <c r="D29" s="40">
        <v>-2.5999999999999999E-2</v>
      </c>
      <c r="E29" s="61"/>
      <c r="F29" s="40">
        <v>1.7999999999999999E-2</v>
      </c>
      <c r="G29" s="40">
        <v>1.2E-2</v>
      </c>
      <c r="H29" s="61"/>
      <c r="I29" s="40">
        <v>0.26700000000000002</v>
      </c>
      <c r="J29" s="40">
        <v>0.106</v>
      </c>
    </row>
    <row r="30" spans="2:10" ht="15" thickBot="1" x14ac:dyDescent="0.4">
      <c r="B30" s="35" t="s">
        <v>29</v>
      </c>
      <c r="C30" s="41">
        <v>0.121</v>
      </c>
      <c r="D30" s="41">
        <v>0.121</v>
      </c>
      <c r="E30" s="61"/>
      <c r="F30" s="41">
        <v>0.219</v>
      </c>
      <c r="G30" s="41">
        <v>0.21199999999999999</v>
      </c>
      <c r="H30" s="61"/>
      <c r="I30" s="41">
        <v>0.38</v>
      </c>
      <c r="J30" s="41">
        <v>0.20699999999999999</v>
      </c>
    </row>
    <row r="31" spans="2:10" ht="15" thickBot="1" x14ac:dyDescent="0.4">
      <c r="B31" s="34" t="s">
        <v>30</v>
      </c>
      <c r="C31" s="40">
        <v>2.5999999999999999E-2</v>
      </c>
      <c r="D31" s="40">
        <v>2.5999999999999999E-2</v>
      </c>
      <c r="E31" s="61"/>
      <c r="F31" s="40">
        <v>0.35599999999999998</v>
      </c>
      <c r="G31" s="40">
        <v>0.35599999999999998</v>
      </c>
      <c r="H31" s="61"/>
      <c r="I31" s="40">
        <v>0.502</v>
      </c>
      <c r="J31" s="40">
        <v>0.48799999999999999</v>
      </c>
    </row>
    <row r="32" spans="2:10" ht="15" thickBot="1" x14ac:dyDescent="0.4">
      <c r="B32" s="35" t="s">
        <v>31</v>
      </c>
      <c r="C32" s="41">
        <v>8.4000000000000005E-2</v>
      </c>
      <c r="D32" s="41">
        <v>8.4000000000000005E-2</v>
      </c>
      <c r="E32" s="61"/>
      <c r="F32" s="41">
        <v>0.13700000000000001</v>
      </c>
      <c r="G32" s="41">
        <v>0.13200000000000001</v>
      </c>
      <c r="H32" s="61"/>
      <c r="I32" s="41">
        <v>0.71</v>
      </c>
      <c r="J32" s="41">
        <v>0.71</v>
      </c>
    </row>
    <row r="33" spans="2:10" ht="15" thickBot="1" x14ac:dyDescent="0.4">
      <c r="B33" s="34" t="s">
        <v>32</v>
      </c>
      <c r="C33" s="40">
        <v>-4.9000000000000002E-2</v>
      </c>
      <c r="D33" s="40">
        <v>-6.0999999999999999E-2</v>
      </c>
      <c r="E33" s="61"/>
      <c r="F33" s="40">
        <v>-3.6999999999999998E-2</v>
      </c>
      <c r="G33" s="40">
        <v>-5.2999999999999999E-2</v>
      </c>
      <c r="H33" s="61"/>
      <c r="I33" s="40">
        <v>0.114</v>
      </c>
      <c r="J33" s="40">
        <v>-0.121</v>
      </c>
    </row>
    <row r="34" spans="2:10" ht="15" thickBot="1" x14ac:dyDescent="0.4">
      <c r="B34" s="35" t="s">
        <v>33</v>
      </c>
      <c r="C34" s="41">
        <v>1.2999999999999999E-2</v>
      </c>
      <c r="D34" s="41">
        <v>1.2E-2</v>
      </c>
      <c r="E34" s="61"/>
      <c r="F34" s="41">
        <v>5.2999999999999999E-2</v>
      </c>
      <c r="G34" s="41">
        <v>5.1999999999999998E-2</v>
      </c>
      <c r="H34" s="61"/>
      <c r="I34" s="41">
        <v>0.51100000000000001</v>
      </c>
      <c r="J34" s="41">
        <v>0.49</v>
      </c>
    </row>
    <row r="35" spans="2:10" ht="15" thickBot="1" x14ac:dyDescent="0.4">
      <c r="B35" s="34" t="s">
        <v>34</v>
      </c>
      <c r="C35" s="40">
        <v>-3.2000000000000001E-2</v>
      </c>
      <c r="D35" s="40">
        <v>-5.8000000000000003E-2</v>
      </c>
      <c r="E35" s="61"/>
      <c r="F35" s="40">
        <v>7.6999999999999999E-2</v>
      </c>
      <c r="G35" s="40">
        <v>-1E-3</v>
      </c>
      <c r="H35" s="61"/>
      <c r="I35" s="40">
        <v>0.44600000000000001</v>
      </c>
      <c r="J35" s="40">
        <v>0.44</v>
      </c>
    </row>
    <row r="36" spans="2:10" ht="15" thickBot="1" x14ac:dyDescent="0.4">
      <c r="B36" s="35" t="s">
        <v>35</v>
      </c>
      <c r="C36" s="41">
        <v>2.9000000000000001E-2</v>
      </c>
      <c r="D36" s="41">
        <v>2.9000000000000001E-2</v>
      </c>
      <c r="E36" s="61"/>
      <c r="F36" s="41">
        <v>0.11</v>
      </c>
      <c r="G36" s="41">
        <v>0.11</v>
      </c>
      <c r="H36" s="61"/>
      <c r="I36" s="41">
        <v>0.30599999999999999</v>
      </c>
      <c r="J36" s="41">
        <v>0.30599999999999999</v>
      </c>
    </row>
    <row r="37" spans="2:10" ht="15" thickBot="1" x14ac:dyDescent="0.4">
      <c r="B37" s="34" t="s">
        <v>36</v>
      </c>
      <c r="C37" s="40">
        <v>-1.6E-2</v>
      </c>
      <c r="D37" s="40">
        <v>-1.6E-2</v>
      </c>
      <c r="E37" s="61"/>
      <c r="F37" s="40">
        <v>1.9E-2</v>
      </c>
      <c r="G37" s="40">
        <v>1.7999999999999999E-2</v>
      </c>
      <c r="H37" s="61"/>
      <c r="I37" s="40">
        <v>0.27700000000000002</v>
      </c>
      <c r="J37" s="40">
        <v>0.25700000000000001</v>
      </c>
    </row>
    <row r="38" spans="2:10" ht="15" thickBot="1" x14ac:dyDescent="0.4">
      <c r="B38" s="35" t="s">
        <v>37</v>
      </c>
      <c r="C38" s="41">
        <v>5.5E-2</v>
      </c>
      <c r="D38" s="41">
        <v>5.5E-2</v>
      </c>
      <c r="E38" s="61"/>
      <c r="F38" s="41">
        <v>5.5E-2</v>
      </c>
      <c r="G38" s="41">
        <v>5.5E-2</v>
      </c>
      <c r="H38" s="61"/>
      <c r="I38" s="41">
        <v>0.30599999999999999</v>
      </c>
      <c r="J38" s="41">
        <v>0.29299999999999998</v>
      </c>
    </row>
    <row r="39" spans="2:10" ht="15" thickBot="1" x14ac:dyDescent="0.4">
      <c r="B39" s="34" t="s">
        <v>38</v>
      </c>
      <c r="C39" s="40">
        <v>2.5000000000000001E-2</v>
      </c>
      <c r="D39" s="40">
        <v>2.5000000000000001E-2</v>
      </c>
      <c r="E39" s="61"/>
      <c r="F39" s="40">
        <v>6.2E-2</v>
      </c>
      <c r="G39" s="40">
        <v>6.2E-2</v>
      </c>
      <c r="H39" s="61"/>
      <c r="I39" s="40">
        <v>0.16</v>
      </c>
      <c r="J39" s="40">
        <v>2.7E-2</v>
      </c>
    </row>
    <row r="40" spans="2:10" ht="15" thickBot="1" x14ac:dyDescent="0.4">
      <c r="B40" s="35" t="s">
        <v>39</v>
      </c>
      <c r="C40" s="41">
        <v>2.4E-2</v>
      </c>
      <c r="D40" s="41">
        <v>1.2999999999999999E-2</v>
      </c>
      <c r="E40" s="61"/>
      <c r="F40" s="41">
        <v>4.7E-2</v>
      </c>
      <c r="G40" s="41">
        <v>4.2999999999999997E-2</v>
      </c>
      <c r="H40" s="61"/>
      <c r="I40" s="41">
        <v>0.33100000000000002</v>
      </c>
      <c r="J40" s="41">
        <v>0.33100000000000002</v>
      </c>
    </row>
    <row r="41" spans="2:10" ht="15" thickBot="1" x14ac:dyDescent="0.4">
      <c r="B41" s="34" t="s">
        <v>40</v>
      </c>
      <c r="C41" s="40">
        <v>3.2000000000000001E-2</v>
      </c>
      <c r="D41" s="40">
        <v>3.2000000000000001E-2</v>
      </c>
      <c r="E41" s="61"/>
      <c r="F41" s="40">
        <v>7.1999999999999995E-2</v>
      </c>
      <c r="G41" s="40">
        <v>7.1999999999999995E-2</v>
      </c>
      <c r="H41" s="61"/>
      <c r="I41" s="40">
        <v>0.32400000000000001</v>
      </c>
      <c r="J41" s="40">
        <v>0.311</v>
      </c>
    </row>
    <row r="42" spans="2:10" ht="15" thickBot="1" x14ac:dyDescent="0.4">
      <c r="B42" s="35" t="s">
        <v>41</v>
      </c>
      <c r="C42" s="41">
        <v>1.7999999999999999E-2</v>
      </c>
      <c r="D42" s="41">
        <v>1.7999999999999999E-2</v>
      </c>
      <c r="E42" s="61"/>
      <c r="F42" s="41">
        <v>9.2999999999999999E-2</v>
      </c>
      <c r="G42" s="41">
        <v>9.2999999999999999E-2</v>
      </c>
      <c r="H42" s="61"/>
      <c r="I42" s="41">
        <v>0.248</v>
      </c>
      <c r="J42" s="41">
        <v>0.13500000000000001</v>
      </c>
    </row>
    <row r="43" spans="2:10" ht="15" thickBot="1" x14ac:dyDescent="0.4">
      <c r="B43" s="34" t="s">
        <v>42</v>
      </c>
      <c r="C43" s="40">
        <v>4.5999999999999999E-2</v>
      </c>
      <c r="D43" s="40">
        <v>3.9E-2</v>
      </c>
      <c r="E43" s="61"/>
      <c r="F43" s="40">
        <v>5.8000000000000003E-2</v>
      </c>
      <c r="G43" s="40">
        <v>4.5999999999999999E-2</v>
      </c>
      <c r="H43" s="61"/>
      <c r="I43" s="40">
        <v>0.39100000000000001</v>
      </c>
      <c r="J43" s="40">
        <v>0.219</v>
      </c>
    </row>
    <row r="44" spans="2:10" ht="15" thickBot="1" x14ac:dyDescent="0.4">
      <c r="B44" s="35" t="s">
        <v>43</v>
      </c>
      <c r="C44" s="41">
        <v>2.3E-2</v>
      </c>
      <c r="D44" s="41">
        <v>2.3E-2</v>
      </c>
      <c r="E44" s="61"/>
      <c r="F44" s="41">
        <v>9.2999999999999999E-2</v>
      </c>
      <c r="G44" s="41">
        <v>9.2999999999999999E-2</v>
      </c>
      <c r="H44" s="61"/>
      <c r="I44" s="41">
        <v>0.64500000000000002</v>
      </c>
      <c r="J44" s="41">
        <v>0.44500000000000001</v>
      </c>
    </row>
    <row r="45" spans="2:10" ht="15" thickBot="1" x14ac:dyDescent="0.4">
      <c r="B45" s="34" t="s">
        <v>44</v>
      </c>
      <c r="C45" s="40">
        <v>-5.0999999999999997E-2</v>
      </c>
      <c r="D45" s="40">
        <v>-5.0999999999999997E-2</v>
      </c>
      <c r="E45" s="61"/>
      <c r="F45" s="40">
        <v>3.3000000000000002E-2</v>
      </c>
      <c r="G45" s="40">
        <v>3.3000000000000002E-2</v>
      </c>
      <c r="H45" s="61"/>
      <c r="I45" s="40">
        <v>0.32500000000000001</v>
      </c>
      <c r="J45" s="40">
        <v>0.29099999999999998</v>
      </c>
    </row>
    <row r="46" spans="2:10" ht="15" thickBot="1" x14ac:dyDescent="0.4">
      <c r="B46" s="35" t="s">
        <v>45</v>
      </c>
      <c r="C46" s="41">
        <v>4.5999999999999999E-2</v>
      </c>
      <c r="D46" s="41">
        <v>4.5999999999999999E-2</v>
      </c>
      <c r="E46" s="61"/>
      <c r="F46" s="41">
        <v>8.1000000000000003E-2</v>
      </c>
      <c r="G46" s="41">
        <v>8.1000000000000003E-2</v>
      </c>
      <c r="H46" s="61"/>
      <c r="I46" s="41">
        <v>0.30499999999999999</v>
      </c>
      <c r="J46" s="41">
        <v>0.30199999999999999</v>
      </c>
    </row>
    <row r="47" spans="2:10" ht="15" thickBot="1" x14ac:dyDescent="0.4">
      <c r="B47" s="34" t="s">
        <v>46</v>
      </c>
      <c r="C47" s="40">
        <v>0.02</v>
      </c>
      <c r="D47" s="40">
        <v>0.02</v>
      </c>
      <c r="E47" s="61"/>
      <c r="F47" s="40">
        <v>0.129</v>
      </c>
      <c r="G47" s="40">
        <v>0.129</v>
      </c>
      <c r="H47" s="61"/>
      <c r="I47" s="40">
        <v>0.46500000000000002</v>
      </c>
      <c r="J47" s="40">
        <v>0.42499999999999999</v>
      </c>
    </row>
    <row r="48" spans="2:10" ht="15" thickBot="1" x14ac:dyDescent="0.4">
      <c r="B48" s="35" t="s">
        <v>47</v>
      </c>
      <c r="C48" s="41">
        <v>3.1E-2</v>
      </c>
      <c r="D48" s="41">
        <v>3.1E-2</v>
      </c>
      <c r="E48" s="61"/>
      <c r="F48" s="41">
        <v>1.7999999999999999E-2</v>
      </c>
      <c r="G48" s="41">
        <v>2E-3</v>
      </c>
      <c r="H48" s="61"/>
      <c r="I48" s="41">
        <v>0.53500000000000003</v>
      </c>
      <c r="J48" s="41">
        <v>0.52600000000000002</v>
      </c>
    </row>
    <row r="49" spans="2:10" ht="15" thickBot="1" x14ac:dyDescent="0.4">
      <c r="B49" s="34" t="s">
        <v>48</v>
      </c>
      <c r="C49" s="40">
        <v>-7.6999999999999999E-2</v>
      </c>
      <c r="D49" s="40">
        <v>-9.2999999999999999E-2</v>
      </c>
      <c r="E49" s="61"/>
      <c r="F49" s="40">
        <v>-4.2000000000000003E-2</v>
      </c>
      <c r="G49" s="40">
        <v>-8.5000000000000006E-2</v>
      </c>
      <c r="H49" s="61"/>
      <c r="I49" s="40">
        <v>0.125</v>
      </c>
      <c r="J49" s="40">
        <v>-0.27300000000000002</v>
      </c>
    </row>
    <row r="50" spans="2:10" ht="15" thickBot="1" x14ac:dyDescent="0.4">
      <c r="B50" s="35" t="s">
        <v>49</v>
      </c>
      <c r="C50" s="41">
        <v>-5.8000000000000003E-2</v>
      </c>
      <c r="D50" s="41">
        <v>-5.8000000000000003E-2</v>
      </c>
      <c r="E50" s="61"/>
      <c r="F50" s="41">
        <v>0.14599999999999999</v>
      </c>
      <c r="G50" s="41">
        <v>0.14599999999999999</v>
      </c>
      <c r="H50" s="61"/>
      <c r="I50" s="41">
        <v>0.55800000000000005</v>
      </c>
      <c r="J50" s="41">
        <v>0.54500000000000004</v>
      </c>
    </row>
    <row r="51" spans="2:10" ht="15" thickBot="1" x14ac:dyDescent="0.4">
      <c r="B51" s="34" t="s">
        <v>50</v>
      </c>
      <c r="C51" s="40">
        <v>-6.8000000000000005E-2</v>
      </c>
      <c r="D51" s="40">
        <v>-6.8000000000000005E-2</v>
      </c>
      <c r="E51" s="61"/>
      <c r="F51" s="40">
        <v>4.5999999999999999E-2</v>
      </c>
      <c r="G51" s="40">
        <v>4.5999999999999999E-2</v>
      </c>
      <c r="H51" s="61"/>
      <c r="I51" s="40">
        <v>0.253</v>
      </c>
      <c r="J51" s="40">
        <v>0.223</v>
      </c>
    </row>
    <row r="52" spans="2:10" ht="15" thickBot="1" x14ac:dyDescent="0.4">
      <c r="B52" s="35" t="s">
        <v>51</v>
      </c>
      <c r="C52" s="41">
        <v>-7.0999999999999994E-2</v>
      </c>
      <c r="D52" s="41">
        <v>-7.0999999999999994E-2</v>
      </c>
      <c r="E52" s="61"/>
      <c r="F52" s="41">
        <v>3.9E-2</v>
      </c>
      <c r="G52" s="41">
        <v>3.9E-2</v>
      </c>
      <c r="H52" s="61"/>
      <c r="I52" s="41">
        <v>0.13</v>
      </c>
      <c r="J52" s="41">
        <v>0.13</v>
      </c>
    </row>
    <row r="53" spans="2:10" ht="15" thickBot="1" x14ac:dyDescent="0.4">
      <c r="B53" s="34" t="s">
        <v>52</v>
      </c>
      <c r="C53" s="40">
        <v>6.6000000000000003E-2</v>
      </c>
      <c r="D53" s="40">
        <v>5.6000000000000001E-2</v>
      </c>
      <c r="E53" s="61"/>
      <c r="F53" s="40">
        <v>7.9000000000000001E-2</v>
      </c>
      <c r="G53" s="40">
        <v>7.3999999999999996E-2</v>
      </c>
      <c r="H53" s="61"/>
      <c r="I53" s="40">
        <v>0.222</v>
      </c>
      <c r="J53" s="40">
        <v>0.18</v>
      </c>
    </row>
    <row r="54" spans="2:10" ht="15" thickBot="1" x14ac:dyDescent="0.4">
      <c r="B54" s="35" t="s">
        <v>53</v>
      </c>
      <c r="C54" s="41">
        <v>-2.8000000000000001E-2</v>
      </c>
      <c r="D54" s="41">
        <v>-3.1E-2</v>
      </c>
      <c r="E54" s="61"/>
      <c r="F54" s="41">
        <v>4.5999999999999999E-2</v>
      </c>
      <c r="G54" s="41">
        <v>2.1000000000000001E-2</v>
      </c>
      <c r="H54" s="61"/>
      <c r="I54" s="41">
        <v>7.9000000000000001E-2</v>
      </c>
      <c r="J54" s="41">
        <v>-0.17899999999999999</v>
      </c>
    </row>
    <row r="55" spans="2:10" ht="15" thickBot="1" x14ac:dyDescent="0.4">
      <c r="B55" s="38" t="s">
        <v>1</v>
      </c>
      <c r="C55" s="62">
        <v>0.01</v>
      </c>
      <c r="D55" s="62">
        <v>7.0000000000000001E-3</v>
      </c>
      <c r="E55" s="63"/>
      <c r="F55" s="62">
        <v>7.5999999999999998E-2</v>
      </c>
      <c r="G55" s="62">
        <v>7.3999999999999996E-2</v>
      </c>
      <c r="H55" s="63"/>
      <c r="I55" s="62">
        <v>0.36199999999999999</v>
      </c>
      <c r="J55" s="62">
        <v>0.314</v>
      </c>
    </row>
    <row r="56" spans="2:10" ht="15" thickBot="1" x14ac:dyDescent="0.4">
      <c r="B56" s="36" t="s">
        <v>2</v>
      </c>
      <c r="C56" s="42">
        <v>-2.5999999999999999E-2</v>
      </c>
      <c r="D56" s="42">
        <v>-2.5999999999999999E-2</v>
      </c>
      <c r="E56" s="61"/>
      <c r="F56" s="42">
        <v>-1.6E-2</v>
      </c>
      <c r="G56" s="42">
        <v>-1.7000000000000001E-2</v>
      </c>
      <c r="H56" s="61"/>
      <c r="I56" s="42">
        <v>-0.112</v>
      </c>
      <c r="J56" s="42">
        <v>-0.35299999999999998</v>
      </c>
    </row>
    <row r="58" spans="2:10" x14ac:dyDescent="0.35">
      <c r="B58" s="7" t="s">
        <v>58</v>
      </c>
    </row>
    <row r="59" spans="2:10" x14ac:dyDescent="0.35">
      <c r="B59" s="6" t="s">
        <v>111</v>
      </c>
    </row>
    <row r="60" spans="2:10" x14ac:dyDescent="0.35">
      <c r="B60" s="6" t="s">
        <v>110</v>
      </c>
    </row>
    <row r="61" spans="2:10" x14ac:dyDescent="0.35">
      <c r="B61" s="6" t="s">
        <v>128</v>
      </c>
    </row>
    <row r="62" spans="2:10" x14ac:dyDescent="0.35">
      <c r="B62" s="71" t="s">
        <v>122</v>
      </c>
    </row>
    <row r="63" spans="2:10" x14ac:dyDescent="0.35">
      <c r="B63" s="5" t="s">
        <v>107</v>
      </c>
    </row>
    <row r="64" spans="2:10" x14ac:dyDescent="0.35">
      <c r="B64" s="5"/>
    </row>
  </sheetData>
  <sortState xmlns:xlrd2="http://schemas.microsoft.com/office/spreadsheetml/2017/richdata2" ref="B5:J56">
    <sortCondition ref="B5:B56"/>
  </sortState>
  <mergeCells count="3">
    <mergeCell ref="C3:D3"/>
    <mergeCell ref="F3:G3"/>
    <mergeCell ref="I3:J3"/>
  </mergeCells>
  <conditionalFormatting sqref="E4:E56">
    <cfRule type="cellIs" dxfId="20" priority="2" operator="lessThan">
      <formula>0</formula>
    </cfRule>
  </conditionalFormatting>
  <conditionalFormatting sqref="H4:H56">
    <cfRule type="cellIs" dxfId="19"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8F96F-8829-48E7-A394-B8E89E414F84}">
  <sheetPr>
    <pageSetUpPr fitToPage="1"/>
  </sheetPr>
  <dimension ref="A1:AH68"/>
  <sheetViews>
    <sheetView zoomScaleNormal="100" workbookViewId="0"/>
  </sheetViews>
  <sheetFormatPr defaultColWidth="9.81640625" defaultRowHeight="14.5" x14ac:dyDescent="0.35"/>
  <cols>
    <col min="1" max="1" width="10" style="12" customWidth="1"/>
    <col min="2" max="2" width="19.7265625" style="12" customWidth="1"/>
    <col min="3" max="3" width="21.26953125" style="12" customWidth="1"/>
    <col min="4" max="4" width="19.1796875" style="12" customWidth="1"/>
    <col min="5" max="5" width="10.26953125" style="12" customWidth="1"/>
    <col min="6" max="6" width="1.81640625" style="12" customWidth="1"/>
    <col min="7" max="7" width="21.26953125" style="12" customWidth="1"/>
    <col min="8" max="8" width="19.1796875" style="12" customWidth="1"/>
    <col min="9" max="9" width="10.26953125" style="12" customWidth="1"/>
    <col min="10" max="10" width="1.81640625" style="12" customWidth="1"/>
    <col min="11" max="11" width="21.26953125" style="12" customWidth="1"/>
    <col min="12" max="12" width="19.1796875" style="12" customWidth="1"/>
    <col min="13" max="13" width="9.81640625" style="12" customWidth="1"/>
    <col min="14" max="14" width="1.81640625" style="12" customWidth="1"/>
    <col min="15" max="15" width="22.453125" style="12" customWidth="1"/>
    <col min="16" max="16" width="19.1796875" style="12" customWidth="1"/>
    <col min="17" max="17" width="9.81640625" style="12" customWidth="1"/>
    <col min="18" max="16384" width="9.81640625" style="12"/>
  </cols>
  <sheetData>
    <row r="1" spans="1:34" x14ac:dyDescent="0.35">
      <c r="A1" s="9"/>
      <c r="C1" s="10"/>
      <c r="D1" s="10"/>
      <c r="E1" s="10"/>
      <c r="F1" s="10"/>
      <c r="G1" s="10"/>
      <c r="H1" s="10"/>
      <c r="I1" s="10"/>
      <c r="J1" s="10"/>
      <c r="K1" s="1"/>
      <c r="L1" s="10"/>
      <c r="M1" s="10"/>
      <c r="N1" s="10"/>
      <c r="O1" s="10"/>
      <c r="P1" s="10"/>
      <c r="Q1" s="11"/>
    </row>
    <row r="2" spans="1:34" x14ac:dyDescent="0.35">
      <c r="A2" s="9"/>
      <c r="B2" s="64" t="s">
        <v>118</v>
      </c>
      <c r="C2" s="13"/>
      <c r="D2" s="13"/>
      <c r="E2" s="13"/>
      <c r="F2" s="13"/>
      <c r="G2" s="13"/>
      <c r="H2" s="13"/>
      <c r="I2" s="13"/>
      <c r="J2" s="13"/>
      <c r="K2" s="13"/>
      <c r="L2" s="13"/>
      <c r="M2" s="13"/>
      <c r="N2" s="13"/>
      <c r="O2" s="13"/>
      <c r="P2" s="13"/>
      <c r="Q2" s="11"/>
    </row>
    <row r="3" spans="1:34" ht="15" thickBot="1" x14ac:dyDescent="0.4">
      <c r="A3" s="9"/>
      <c r="B3" s="43"/>
      <c r="C3" s="80">
        <v>2021</v>
      </c>
      <c r="D3" s="80"/>
      <c r="E3" s="80"/>
      <c r="F3" s="44"/>
      <c r="G3" s="80">
        <v>2024</v>
      </c>
      <c r="H3" s="80"/>
      <c r="I3" s="80"/>
      <c r="J3" s="44"/>
      <c r="K3" s="80">
        <v>2025</v>
      </c>
      <c r="L3" s="80"/>
      <c r="M3" s="80"/>
      <c r="N3" s="44"/>
      <c r="O3" s="80">
        <v>2026</v>
      </c>
      <c r="P3" s="80"/>
      <c r="Q3" s="80"/>
    </row>
    <row r="4" spans="1:34" ht="15" customHeight="1" x14ac:dyDescent="0.35">
      <c r="A4" s="9"/>
      <c r="B4" s="76"/>
      <c r="C4" s="78" t="s">
        <v>73</v>
      </c>
      <c r="D4" s="78" t="s">
        <v>74</v>
      </c>
      <c r="E4" s="78" t="s">
        <v>75</v>
      </c>
      <c r="F4" s="60"/>
      <c r="G4" s="78" t="s">
        <v>54</v>
      </c>
      <c r="H4" s="78" t="s">
        <v>59</v>
      </c>
      <c r="I4" s="78" t="s">
        <v>60</v>
      </c>
      <c r="J4" s="60"/>
      <c r="K4" s="78" t="s">
        <v>54</v>
      </c>
      <c r="L4" s="78" t="s">
        <v>59</v>
      </c>
      <c r="M4" s="78" t="s">
        <v>60</v>
      </c>
      <c r="N4" s="60"/>
      <c r="O4" s="78" t="s">
        <v>54</v>
      </c>
      <c r="P4" s="78" t="s">
        <v>59</v>
      </c>
      <c r="Q4" s="78" t="s">
        <v>60</v>
      </c>
    </row>
    <row r="5" spans="1:34" ht="15" customHeight="1" x14ac:dyDescent="0.35">
      <c r="A5" s="9"/>
      <c r="B5" s="76"/>
      <c r="C5" s="78"/>
      <c r="D5" s="78"/>
      <c r="E5" s="78"/>
      <c r="F5" s="60"/>
      <c r="G5" s="78"/>
      <c r="H5" s="78"/>
      <c r="I5" s="78"/>
      <c r="J5" s="60"/>
      <c r="K5" s="78"/>
      <c r="L5" s="78"/>
      <c r="M5" s="78" t="s">
        <v>60</v>
      </c>
      <c r="N5" s="60"/>
      <c r="O5" s="78" t="s">
        <v>54</v>
      </c>
      <c r="P5" s="78" t="s">
        <v>59</v>
      </c>
      <c r="Q5" s="78"/>
    </row>
    <row r="6" spans="1:34" ht="15" customHeight="1" thickBot="1" x14ac:dyDescent="0.4">
      <c r="A6" s="9"/>
      <c r="B6" s="77"/>
      <c r="C6" s="79"/>
      <c r="D6" s="79"/>
      <c r="E6" s="79"/>
      <c r="F6" s="60"/>
      <c r="G6" s="79"/>
      <c r="H6" s="79"/>
      <c r="I6" s="79"/>
      <c r="J6" s="60"/>
      <c r="K6" s="79"/>
      <c r="L6" s="79"/>
      <c r="M6" s="79" t="s">
        <v>60</v>
      </c>
      <c r="N6" s="60"/>
      <c r="O6" s="79" t="s">
        <v>54</v>
      </c>
      <c r="P6" s="79" t="s">
        <v>59</v>
      </c>
      <c r="Q6" s="79"/>
      <c r="AH6" s="12" t="str">
        <f t="shared" ref="AH6" si="0">UPPER(T4)</f>
        <v/>
      </c>
    </row>
    <row r="7" spans="1:34" ht="15" thickBot="1" x14ac:dyDescent="0.4">
      <c r="A7" s="9"/>
      <c r="B7" s="34" t="s">
        <v>4</v>
      </c>
      <c r="C7" s="30">
        <v>1774630935</v>
      </c>
      <c r="D7" s="46">
        <v>7.38</v>
      </c>
      <c r="E7" s="30">
        <v>353</v>
      </c>
      <c r="F7" s="32"/>
      <c r="G7" s="30">
        <v>2580519542</v>
      </c>
      <c r="H7" s="46">
        <v>9.2899999999999991</v>
      </c>
      <c r="I7" s="30">
        <v>504</v>
      </c>
      <c r="J7" s="32"/>
      <c r="K7" s="30">
        <v>2606941707</v>
      </c>
      <c r="L7" s="46">
        <v>8.86</v>
      </c>
      <c r="M7" s="30">
        <v>505</v>
      </c>
      <c r="N7" s="32"/>
      <c r="O7" s="30">
        <v>2557071060</v>
      </c>
      <c r="P7" s="46">
        <v>8.27</v>
      </c>
      <c r="Q7" s="30">
        <v>492</v>
      </c>
    </row>
    <row r="8" spans="1:34" ht="15" thickBot="1" x14ac:dyDescent="0.4">
      <c r="A8" s="9"/>
      <c r="B8" s="35" t="s">
        <v>5</v>
      </c>
      <c r="C8" s="31">
        <v>302640961</v>
      </c>
      <c r="D8" s="47">
        <v>6.4</v>
      </c>
      <c r="E8" s="31">
        <v>413</v>
      </c>
      <c r="F8" s="32"/>
      <c r="G8" s="31">
        <v>334933672</v>
      </c>
      <c r="H8" s="47">
        <v>6.32</v>
      </c>
      <c r="I8" s="31">
        <v>456</v>
      </c>
      <c r="J8" s="32"/>
      <c r="K8" s="31">
        <v>366187275</v>
      </c>
      <c r="L8" s="47">
        <v>6.52</v>
      </c>
      <c r="M8" s="31">
        <v>497</v>
      </c>
      <c r="N8" s="32"/>
      <c r="O8" s="31">
        <v>390628900</v>
      </c>
      <c r="P8" s="47">
        <v>6.57</v>
      </c>
      <c r="Q8" s="31">
        <v>530</v>
      </c>
    </row>
    <row r="9" spans="1:34" ht="15" thickBot="1" x14ac:dyDescent="0.4">
      <c r="A9" s="9"/>
      <c r="B9" s="34" t="s">
        <v>6</v>
      </c>
      <c r="C9" s="30">
        <v>966727500</v>
      </c>
      <c r="D9" s="46">
        <v>2.4900000000000002</v>
      </c>
      <c r="E9" s="30">
        <v>135</v>
      </c>
      <c r="F9" s="32"/>
      <c r="G9" s="30">
        <v>1364018500</v>
      </c>
      <c r="H9" s="46">
        <v>2.9</v>
      </c>
      <c r="I9" s="30">
        <v>183</v>
      </c>
      <c r="J9" s="32"/>
      <c r="K9" s="30">
        <v>1269119621</v>
      </c>
      <c r="L9" s="46">
        <v>2.56</v>
      </c>
      <c r="M9" s="30">
        <v>168</v>
      </c>
      <c r="N9" s="32"/>
      <c r="O9" s="30">
        <v>1096638230</v>
      </c>
      <c r="P9" s="46">
        <v>2.11</v>
      </c>
      <c r="Q9" s="30">
        <v>144</v>
      </c>
    </row>
    <row r="10" spans="1:34" ht="15" thickBot="1" x14ac:dyDescent="0.4">
      <c r="A10" s="9"/>
      <c r="B10" s="35" t="s">
        <v>7</v>
      </c>
      <c r="C10" s="31">
        <v>1007938332</v>
      </c>
      <c r="D10" s="47">
        <v>6.78</v>
      </c>
      <c r="E10" s="31">
        <v>334</v>
      </c>
      <c r="F10" s="32"/>
      <c r="G10" s="31">
        <v>1171804723</v>
      </c>
      <c r="H10" s="47">
        <v>6.77</v>
      </c>
      <c r="I10" s="31">
        <v>382</v>
      </c>
      <c r="J10" s="32"/>
      <c r="K10" s="31">
        <v>1118569669</v>
      </c>
      <c r="L10" s="47">
        <v>6.17</v>
      </c>
      <c r="M10" s="31">
        <v>361</v>
      </c>
      <c r="N10" s="32"/>
      <c r="O10" s="31">
        <v>1127862599</v>
      </c>
      <c r="P10" s="47">
        <v>5.88</v>
      </c>
      <c r="Q10" s="31">
        <v>362</v>
      </c>
    </row>
    <row r="11" spans="1:34" ht="15" thickBot="1" x14ac:dyDescent="0.4">
      <c r="A11" s="9"/>
      <c r="B11" s="34" t="s">
        <v>8</v>
      </c>
      <c r="C11" s="30">
        <v>16430427102</v>
      </c>
      <c r="D11" s="46">
        <v>5.9</v>
      </c>
      <c r="E11" s="30">
        <v>416</v>
      </c>
      <c r="F11" s="32"/>
      <c r="G11" s="30">
        <v>20082965356</v>
      </c>
      <c r="H11" s="46">
        <v>6.33</v>
      </c>
      <c r="I11" s="30">
        <v>513</v>
      </c>
      <c r="J11" s="32"/>
      <c r="K11" s="30">
        <v>22217718293</v>
      </c>
      <c r="L11" s="46">
        <v>6.58</v>
      </c>
      <c r="M11" s="30">
        <v>564</v>
      </c>
      <c r="N11" s="32"/>
      <c r="O11" s="30">
        <v>22695123739</v>
      </c>
      <c r="P11" s="46">
        <v>6.37</v>
      </c>
      <c r="Q11" s="30">
        <v>577</v>
      </c>
    </row>
    <row r="12" spans="1:34" ht="15" thickBot="1" x14ac:dyDescent="0.4">
      <c r="A12" s="9"/>
      <c r="B12" s="35" t="s">
        <v>9</v>
      </c>
      <c r="C12" s="31">
        <v>611567371</v>
      </c>
      <c r="D12" s="47">
        <v>1.6</v>
      </c>
      <c r="E12" s="31">
        <v>106</v>
      </c>
      <c r="F12" s="32"/>
      <c r="G12" s="31">
        <v>1499488977</v>
      </c>
      <c r="H12" s="47">
        <v>3.19</v>
      </c>
      <c r="I12" s="31">
        <v>254</v>
      </c>
      <c r="J12" s="32"/>
      <c r="K12" s="31">
        <v>1571867692</v>
      </c>
      <c r="L12" s="47">
        <v>3.19</v>
      </c>
      <c r="M12" s="31">
        <v>262</v>
      </c>
      <c r="N12" s="32"/>
      <c r="O12" s="31">
        <v>1605505604</v>
      </c>
      <c r="P12" s="47">
        <v>3.1</v>
      </c>
      <c r="Q12" s="31">
        <v>267</v>
      </c>
    </row>
    <row r="13" spans="1:34" ht="15" thickBot="1" x14ac:dyDescent="0.4">
      <c r="A13" s="9"/>
      <c r="B13" s="34" t="s">
        <v>10</v>
      </c>
      <c r="C13" s="30">
        <v>1406388720</v>
      </c>
      <c r="D13" s="46">
        <v>5.03</v>
      </c>
      <c r="E13" s="30">
        <v>393</v>
      </c>
      <c r="F13" s="32"/>
      <c r="G13" s="30">
        <v>1618139593</v>
      </c>
      <c r="H13" s="46">
        <v>4.9400000000000004</v>
      </c>
      <c r="I13" s="30">
        <v>444</v>
      </c>
      <c r="J13" s="32"/>
      <c r="K13" s="30">
        <v>1542514799</v>
      </c>
      <c r="L13" s="46">
        <v>4.43</v>
      </c>
      <c r="M13" s="30">
        <v>420</v>
      </c>
      <c r="N13" s="32"/>
      <c r="O13" s="30">
        <v>1561651085</v>
      </c>
      <c r="P13" s="46">
        <v>4.2699999999999996</v>
      </c>
      <c r="Q13" s="30">
        <v>423</v>
      </c>
    </row>
    <row r="14" spans="1:34" ht="15" thickBot="1" x14ac:dyDescent="0.4">
      <c r="A14" s="9"/>
      <c r="B14" s="35" t="s">
        <v>11</v>
      </c>
      <c r="C14" s="31">
        <v>261409281</v>
      </c>
      <c r="D14" s="47">
        <v>4.6100000000000003</v>
      </c>
      <c r="E14" s="31">
        <v>264</v>
      </c>
      <c r="F14" s="32"/>
      <c r="G14" s="31">
        <v>285368886</v>
      </c>
      <c r="H14" s="47">
        <v>4.29</v>
      </c>
      <c r="I14" s="31">
        <v>276</v>
      </c>
      <c r="J14" s="32"/>
      <c r="K14" s="31">
        <v>308181741</v>
      </c>
      <c r="L14" s="47">
        <v>4.33</v>
      </c>
      <c r="M14" s="31">
        <v>293</v>
      </c>
      <c r="N14" s="32"/>
      <c r="O14" s="31">
        <v>323476034</v>
      </c>
      <c r="P14" s="47">
        <v>4.29</v>
      </c>
      <c r="Q14" s="31">
        <v>305</v>
      </c>
    </row>
    <row r="15" spans="1:34" ht="15" thickBot="1" x14ac:dyDescent="0.4">
      <c r="A15" s="9"/>
      <c r="B15" s="34" t="s">
        <v>12</v>
      </c>
      <c r="C15" s="30">
        <v>5643955469</v>
      </c>
      <c r="D15" s="46">
        <v>4.5</v>
      </c>
      <c r="E15" s="30">
        <v>261</v>
      </c>
      <c r="F15" s="32"/>
      <c r="G15" s="30">
        <v>7188739306</v>
      </c>
      <c r="H15" s="46">
        <v>4.51</v>
      </c>
      <c r="I15" s="30">
        <v>314</v>
      </c>
      <c r="J15" s="32"/>
      <c r="K15" s="30">
        <v>7701746341</v>
      </c>
      <c r="L15" s="46">
        <v>4.54</v>
      </c>
      <c r="M15" s="30">
        <v>331</v>
      </c>
      <c r="N15" s="32"/>
      <c r="O15" s="30">
        <v>7709093470</v>
      </c>
      <c r="P15" s="46">
        <v>4.29</v>
      </c>
      <c r="Q15" s="30">
        <v>329</v>
      </c>
    </row>
    <row r="16" spans="1:34" ht="15" thickBot="1" x14ac:dyDescent="0.4">
      <c r="A16" s="9"/>
      <c r="B16" s="35" t="s">
        <v>13</v>
      </c>
      <c r="C16" s="31">
        <v>3649404788</v>
      </c>
      <c r="D16" s="47">
        <v>6.35</v>
      </c>
      <c r="E16" s="31">
        <v>340</v>
      </c>
      <c r="F16" s="32"/>
      <c r="G16" s="31">
        <v>4839492725</v>
      </c>
      <c r="H16" s="47">
        <v>7.33</v>
      </c>
      <c r="I16" s="31">
        <v>437</v>
      </c>
      <c r="J16" s="32"/>
      <c r="K16" s="31">
        <v>5048488018</v>
      </c>
      <c r="L16" s="47">
        <v>7.21</v>
      </c>
      <c r="M16" s="31">
        <v>451</v>
      </c>
      <c r="N16" s="32"/>
      <c r="O16" s="31">
        <v>5295967477</v>
      </c>
      <c r="P16" s="47">
        <v>7.15</v>
      </c>
      <c r="Q16" s="31">
        <v>469</v>
      </c>
    </row>
    <row r="17" spans="1:17" ht="15" thickBot="1" x14ac:dyDescent="0.4">
      <c r="A17" s="9"/>
      <c r="B17" s="34" t="s">
        <v>14</v>
      </c>
      <c r="C17" s="30">
        <v>800008639</v>
      </c>
      <c r="D17" s="46">
        <v>9.2100000000000009</v>
      </c>
      <c r="E17" s="30">
        <v>551</v>
      </c>
      <c r="F17" s="32"/>
      <c r="G17" s="30">
        <v>884293660</v>
      </c>
      <c r="H17" s="46">
        <v>9.15</v>
      </c>
      <c r="I17" s="30">
        <v>616</v>
      </c>
      <c r="J17" s="32"/>
      <c r="K17" s="30">
        <v>927650547</v>
      </c>
      <c r="L17" s="46">
        <v>9.06</v>
      </c>
      <c r="M17" s="30">
        <v>646</v>
      </c>
      <c r="N17" s="32"/>
      <c r="O17" s="30">
        <v>960183930</v>
      </c>
      <c r="P17" s="46">
        <v>8.89</v>
      </c>
      <c r="Q17" s="30">
        <v>670</v>
      </c>
    </row>
    <row r="18" spans="1:17" ht="15" thickBot="1" x14ac:dyDescent="0.4">
      <c r="A18" s="9"/>
      <c r="B18" s="35" t="s">
        <v>15</v>
      </c>
      <c r="C18" s="31">
        <v>532794992</v>
      </c>
      <c r="D18" s="47">
        <v>5.67</v>
      </c>
      <c r="E18" s="31">
        <v>288</v>
      </c>
      <c r="F18" s="32"/>
      <c r="G18" s="31">
        <v>651484563</v>
      </c>
      <c r="H18" s="47">
        <v>5.64</v>
      </c>
      <c r="I18" s="31">
        <v>331</v>
      </c>
      <c r="J18" s="32"/>
      <c r="K18" s="31">
        <v>676367765</v>
      </c>
      <c r="L18" s="47">
        <v>5.45</v>
      </c>
      <c r="M18" s="31">
        <v>338</v>
      </c>
      <c r="N18" s="32"/>
      <c r="O18" s="31">
        <v>704145000</v>
      </c>
      <c r="P18" s="47">
        <v>5.37</v>
      </c>
      <c r="Q18" s="31">
        <v>347</v>
      </c>
    </row>
    <row r="19" spans="1:17" ht="15" thickBot="1" x14ac:dyDescent="0.4">
      <c r="A19" s="9"/>
      <c r="B19" s="34" t="s">
        <v>16</v>
      </c>
      <c r="C19" s="30">
        <v>4892315024</v>
      </c>
      <c r="D19" s="46">
        <v>6.05</v>
      </c>
      <c r="E19" s="30">
        <v>382</v>
      </c>
      <c r="F19" s="32"/>
      <c r="G19" s="30">
        <v>5697882343</v>
      </c>
      <c r="H19" s="46">
        <v>6.3</v>
      </c>
      <c r="I19" s="30">
        <v>451</v>
      </c>
      <c r="J19" s="32"/>
      <c r="K19" s="30">
        <v>6017958329</v>
      </c>
      <c r="L19" s="46">
        <v>6.38</v>
      </c>
      <c r="M19" s="30">
        <v>474</v>
      </c>
      <c r="N19" s="32"/>
      <c r="O19" s="30">
        <v>6178494608</v>
      </c>
      <c r="P19" s="46">
        <v>6.26</v>
      </c>
      <c r="Q19" s="30">
        <v>486</v>
      </c>
    </row>
    <row r="20" spans="1:17" ht="15" thickBot="1" x14ac:dyDescent="0.4">
      <c r="A20" s="9"/>
      <c r="B20" s="35" t="s">
        <v>17</v>
      </c>
      <c r="C20" s="31">
        <v>1780559953</v>
      </c>
      <c r="D20" s="47">
        <v>4.9400000000000004</v>
      </c>
      <c r="E20" s="31">
        <v>262</v>
      </c>
      <c r="F20" s="32"/>
      <c r="G20" s="31">
        <v>2024749173</v>
      </c>
      <c r="H20" s="47">
        <v>4.8099999999999996</v>
      </c>
      <c r="I20" s="31">
        <v>294</v>
      </c>
      <c r="J20" s="32"/>
      <c r="K20" s="31">
        <v>2070150286</v>
      </c>
      <c r="L20" s="47">
        <v>4.66</v>
      </c>
      <c r="M20" s="31">
        <v>299</v>
      </c>
      <c r="N20" s="32"/>
      <c r="O20" s="31">
        <v>1963890379</v>
      </c>
      <c r="P20" s="47">
        <v>4.25</v>
      </c>
      <c r="Q20" s="31">
        <v>282</v>
      </c>
    </row>
    <row r="21" spans="1:17" ht="15" thickBot="1" x14ac:dyDescent="0.4">
      <c r="A21" s="9"/>
      <c r="B21" s="34" t="s">
        <v>18</v>
      </c>
      <c r="C21" s="30">
        <v>844446037</v>
      </c>
      <c r="D21" s="46">
        <v>4.82</v>
      </c>
      <c r="E21" s="30">
        <v>265</v>
      </c>
      <c r="F21" s="32"/>
      <c r="G21" s="30">
        <v>899770787</v>
      </c>
      <c r="H21" s="46">
        <v>4.4800000000000004</v>
      </c>
      <c r="I21" s="30">
        <v>280</v>
      </c>
      <c r="J21" s="32"/>
      <c r="K21" s="30">
        <v>921023697</v>
      </c>
      <c r="L21" s="46">
        <v>4.38</v>
      </c>
      <c r="M21" s="30">
        <v>285</v>
      </c>
      <c r="N21" s="32"/>
      <c r="O21" s="30">
        <v>930227759</v>
      </c>
      <c r="P21" s="46">
        <v>4.1900000000000004</v>
      </c>
      <c r="Q21" s="30">
        <v>287</v>
      </c>
    </row>
    <row r="22" spans="1:17" ht="15" thickBot="1" x14ac:dyDescent="0.4">
      <c r="A22" s="9"/>
      <c r="B22" s="35" t="s">
        <v>19</v>
      </c>
      <c r="C22" s="31">
        <v>838690119</v>
      </c>
      <c r="D22" s="47">
        <v>5.01</v>
      </c>
      <c r="E22" s="31">
        <v>285</v>
      </c>
      <c r="F22" s="32"/>
      <c r="G22" s="31">
        <v>1126174947</v>
      </c>
      <c r="H22" s="47">
        <v>6.03</v>
      </c>
      <c r="I22" s="31">
        <v>382</v>
      </c>
      <c r="J22" s="32"/>
      <c r="K22" s="31">
        <v>1335579182</v>
      </c>
      <c r="L22" s="47">
        <v>6.84</v>
      </c>
      <c r="M22" s="31">
        <v>450</v>
      </c>
      <c r="N22" s="32"/>
      <c r="O22" s="31">
        <v>1347926331</v>
      </c>
      <c r="P22" s="47">
        <v>6.5</v>
      </c>
      <c r="Q22" s="31">
        <v>453</v>
      </c>
    </row>
    <row r="23" spans="1:17" ht="15" thickBot="1" x14ac:dyDescent="0.4">
      <c r="A23" s="9"/>
      <c r="B23" s="34" t="s">
        <v>20</v>
      </c>
      <c r="C23" s="30">
        <v>1165451000</v>
      </c>
      <c r="D23" s="46">
        <v>5.19</v>
      </c>
      <c r="E23" s="30">
        <v>259</v>
      </c>
      <c r="F23" s="32"/>
      <c r="G23" s="30">
        <v>1456575000</v>
      </c>
      <c r="H23" s="46">
        <v>5.78</v>
      </c>
      <c r="I23" s="30">
        <v>320</v>
      </c>
      <c r="J23" s="32"/>
      <c r="K23" s="30">
        <v>1608574300</v>
      </c>
      <c r="L23" s="46">
        <v>6.04</v>
      </c>
      <c r="M23" s="30">
        <v>351</v>
      </c>
      <c r="N23" s="32"/>
      <c r="O23" s="30">
        <v>1564557700</v>
      </c>
      <c r="P23" s="46">
        <v>5.6</v>
      </c>
      <c r="Q23" s="30">
        <v>340</v>
      </c>
    </row>
    <row r="24" spans="1:17" ht="15" thickBot="1" x14ac:dyDescent="0.4">
      <c r="A24" s="9"/>
      <c r="B24" s="35" t="s">
        <v>21</v>
      </c>
      <c r="C24" s="31">
        <v>1139539943</v>
      </c>
      <c r="D24" s="47">
        <v>4.6100000000000003</v>
      </c>
      <c r="E24" s="31">
        <v>245</v>
      </c>
      <c r="F24" s="32"/>
      <c r="G24" s="31">
        <v>1671801474</v>
      </c>
      <c r="H24" s="47">
        <v>6.22</v>
      </c>
      <c r="I24" s="31">
        <v>364</v>
      </c>
      <c r="J24" s="32"/>
      <c r="K24" s="31">
        <v>1593826476</v>
      </c>
      <c r="L24" s="47">
        <v>5.61</v>
      </c>
      <c r="M24" s="31">
        <v>345</v>
      </c>
      <c r="N24" s="32"/>
      <c r="O24" s="31">
        <v>1560593292</v>
      </c>
      <c r="P24" s="47">
        <v>5.26</v>
      </c>
      <c r="Q24" s="31">
        <v>338</v>
      </c>
    </row>
    <row r="25" spans="1:17" ht="15" thickBot="1" x14ac:dyDescent="0.4">
      <c r="A25" s="9"/>
      <c r="B25" s="34" t="s">
        <v>22</v>
      </c>
      <c r="C25" s="30">
        <v>320334890</v>
      </c>
      <c r="D25" s="46">
        <v>4.1100000000000003</v>
      </c>
      <c r="E25" s="30">
        <v>235</v>
      </c>
      <c r="F25" s="32"/>
      <c r="G25" s="30">
        <v>397480686</v>
      </c>
      <c r="H25" s="46">
        <v>4.38</v>
      </c>
      <c r="I25" s="30">
        <v>284</v>
      </c>
      <c r="J25" s="32"/>
      <c r="K25" s="30">
        <v>408308961</v>
      </c>
      <c r="L25" s="46">
        <v>4.25</v>
      </c>
      <c r="M25" s="30">
        <v>290</v>
      </c>
      <c r="N25" s="32"/>
      <c r="O25" s="30">
        <v>415550440</v>
      </c>
      <c r="P25" s="46">
        <v>4.0999999999999996</v>
      </c>
      <c r="Q25" s="30">
        <v>294</v>
      </c>
    </row>
    <row r="26" spans="1:17" ht="15" thickBot="1" x14ac:dyDescent="0.4">
      <c r="A26" s="9"/>
      <c r="B26" s="35" t="s">
        <v>23</v>
      </c>
      <c r="C26" s="31">
        <v>2212337031</v>
      </c>
      <c r="D26" s="47">
        <v>5.38</v>
      </c>
      <c r="E26" s="31">
        <v>358</v>
      </c>
      <c r="F26" s="32"/>
      <c r="G26" s="31">
        <v>3295508770</v>
      </c>
      <c r="H26" s="47">
        <v>7.06</v>
      </c>
      <c r="I26" s="31">
        <v>531</v>
      </c>
      <c r="J26" s="32"/>
      <c r="K26" s="31">
        <v>3307447966</v>
      </c>
      <c r="L26" s="47">
        <v>6.7</v>
      </c>
      <c r="M26" s="31">
        <v>530</v>
      </c>
      <c r="N26" s="32"/>
      <c r="O26" s="31">
        <v>3416785754</v>
      </c>
      <c r="P26" s="47">
        <v>6.65</v>
      </c>
      <c r="Q26" s="31">
        <v>545</v>
      </c>
    </row>
    <row r="27" spans="1:17" ht="15" thickBot="1" x14ac:dyDescent="0.4">
      <c r="A27" s="9"/>
      <c r="B27" s="34" t="s">
        <v>24</v>
      </c>
      <c r="C27" s="30">
        <v>1815222975</v>
      </c>
      <c r="D27" s="46">
        <v>3.25</v>
      </c>
      <c r="E27" s="30">
        <v>260</v>
      </c>
      <c r="F27" s="32"/>
      <c r="G27" s="30">
        <v>2546803171</v>
      </c>
      <c r="H27" s="46">
        <v>4.0199999999999996</v>
      </c>
      <c r="I27" s="30">
        <v>360</v>
      </c>
      <c r="J27" s="32"/>
      <c r="K27" s="30">
        <v>2741799917</v>
      </c>
      <c r="L27" s="46">
        <v>4.1100000000000003</v>
      </c>
      <c r="M27" s="30">
        <v>384</v>
      </c>
      <c r="N27" s="32"/>
      <c r="O27" s="30">
        <v>2749532984</v>
      </c>
      <c r="P27" s="46">
        <v>3.93</v>
      </c>
      <c r="Q27" s="30">
        <v>384</v>
      </c>
    </row>
    <row r="28" spans="1:17" ht="15" thickBot="1" x14ac:dyDescent="0.4">
      <c r="A28" s="9"/>
      <c r="B28" s="35" t="s">
        <v>25</v>
      </c>
      <c r="C28" s="31">
        <v>2123566600</v>
      </c>
      <c r="D28" s="47">
        <v>3.76</v>
      </c>
      <c r="E28" s="31">
        <v>211</v>
      </c>
      <c r="F28" s="32"/>
      <c r="G28" s="31">
        <v>2776000226</v>
      </c>
      <c r="H28" s="47">
        <v>4.5199999999999996</v>
      </c>
      <c r="I28" s="31">
        <v>276</v>
      </c>
      <c r="J28" s="32"/>
      <c r="K28" s="31">
        <v>2720630993</v>
      </c>
      <c r="L28" s="47">
        <v>4.22</v>
      </c>
      <c r="M28" s="31">
        <v>269</v>
      </c>
      <c r="N28" s="32"/>
      <c r="O28" s="31">
        <v>2826744100</v>
      </c>
      <c r="P28" s="47">
        <v>4.21</v>
      </c>
      <c r="Q28" s="31">
        <v>279</v>
      </c>
    </row>
    <row r="29" spans="1:17" ht="15" thickBot="1" x14ac:dyDescent="0.4">
      <c r="A29" s="9"/>
      <c r="B29" s="34" t="s">
        <v>26</v>
      </c>
      <c r="C29" s="30">
        <v>1702831705</v>
      </c>
      <c r="D29" s="46">
        <v>4.68</v>
      </c>
      <c r="E29" s="30">
        <v>298</v>
      </c>
      <c r="F29" s="32"/>
      <c r="G29" s="30">
        <v>2059151648</v>
      </c>
      <c r="H29" s="46">
        <v>4.9400000000000004</v>
      </c>
      <c r="I29" s="30">
        <v>358</v>
      </c>
      <c r="J29" s="32"/>
      <c r="K29" s="30">
        <v>2099958846</v>
      </c>
      <c r="L29" s="46">
        <v>4.82</v>
      </c>
      <c r="M29" s="30">
        <v>362</v>
      </c>
      <c r="N29" s="32"/>
      <c r="O29" s="30">
        <v>1999962999</v>
      </c>
      <c r="P29" s="46">
        <v>4.3899999999999997</v>
      </c>
      <c r="Q29" s="30">
        <v>343</v>
      </c>
    </row>
    <row r="30" spans="1:17" ht="15" thickBot="1" x14ac:dyDescent="0.4">
      <c r="A30" s="9"/>
      <c r="B30" s="35" t="s">
        <v>27</v>
      </c>
      <c r="C30" s="31">
        <v>915562003</v>
      </c>
      <c r="D30" s="47">
        <v>6.83</v>
      </c>
      <c r="E30" s="31">
        <v>309</v>
      </c>
      <c r="F30" s="32"/>
      <c r="G30" s="31">
        <v>1178499775</v>
      </c>
      <c r="H30" s="47">
        <v>8.09</v>
      </c>
      <c r="I30" s="31">
        <v>401</v>
      </c>
      <c r="J30" s="32"/>
      <c r="K30" s="31">
        <v>1189014940</v>
      </c>
      <c r="L30" s="47">
        <v>7.78</v>
      </c>
      <c r="M30" s="31">
        <v>403</v>
      </c>
      <c r="N30" s="32"/>
      <c r="O30" s="31">
        <v>1139267434</v>
      </c>
      <c r="P30" s="47">
        <v>7.1</v>
      </c>
      <c r="Q30" s="31">
        <v>386</v>
      </c>
    </row>
    <row r="31" spans="1:17" ht="15" thickBot="1" x14ac:dyDescent="0.4">
      <c r="A31" s="9"/>
      <c r="B31" s="34" t="s">
        <v>28</v>
      </c>
      <c r="C31" s="30">
        <v>1027489476</v>
      </c>
      <c r="D31" s="46">
        <v>3.07</v>
      </c>
      <c r="E31" s="30">
        <v>167</v>
      </c>
      <c r="F31" s="32"/>
      <c r="G31" s="30">
        <v>1279630376</v>
      </c>
      <c r="H31" s="46">
        <v>3.31</v>
      </c>
      <c r="I31" s="30">
        <v>206</v>
      </c>
      <c r="J31" s="32"/>
      <c r="K31" s="30">
        <v>1332315204</v>
      </c>
      <c r="L31" s="46">
        <v>3.3</v>
      </c>
      <c r="M31" s="30">
        <v>213</v>
      </c>
      <c r="N31" s="32"/>
      <c r="O31" s="30">
        <v>1302331588</v>
      </c>
      <c r="P31" s="46">
        <v>3.08</v>
      </c>
      <c r="Q31" s="30">
        <v>208</v>
      </c>
    </row>
    <row r="32" spans="1:17" ht="15" thickBot="1" x14ac:dyDescent="0.4">
      <c r="A32" s="9"/>
      <c r="B32" s="35" t="s">
        <v>29</v>
      </c>
      <c r="C32" s="31">
        <v>266382434</v>
      </c>
      <c r="D32" s="47">
        <v>4.37</v>
      </c>
      <c r="E32" s="31">
        <v>245</v>
      </c>
      <c r="F32" s="32"/>
      <c r="G32" s="31">
        <v>301597827</v>
      </c>
      <c r="H32" s="47">
        <v>4.05</v>
      </c>
      <c r="I32" s="31">
        <v>267</v>
      </c>
      <c r="J32" s="32"/>
      <c r="K32" s="31">
        <v>327713044</v>
      </c>
      <c r="L32" s="47">
        <v>4.18</v>
      </c>
      <c r="M32" s="31">
        <v>288</v>
      </c>
      <c r="N32" s="32"/>
      <c r="O32" s="31">
        <v>367518898</v>
      </c>
      <c r="P32" s="47">
        <v>4.43</v>
      </c>
      <c r="Q32" s="31">
        <v>321</v>
      </c>
    </row>
    <row r="33" spans="1:17" ht="15" thickBot="1" x14ac:dyDescent="0.4">
      <c r="A33" s="9"/>
      <c r="B33" s="34" t="s">
        <v>30</v>
      </c>
      <c r="C33" s="30">
        <v>818195076</v>
      </c>
      <c r="D33" s="46">
        <v>7.11</v>
      </c>
      <c r="E33" s="30">
        <v>417</v>
      </c>
      <c r="F33" s="32"/>
      <c r="G33" s="30">
        <v>906252431</v>
      </c>
      <c r="H33" s="46">
        <v>6.39</v>
      </c>
      <c r="I33" s="30">
        <v>456</v>
      </c>
      <c r="J33" s="32"/>
      <c r="K33" s="30">
        <v>1198116628</v>
      </c>
      <c r="L33" s="46">
        <v>8.23</v>
      </c>
      <c r="M33" s="30">
        <v>597</v>
      </c>
      <c r="N33" s="32"/>
      <c r="O33" s="30">
        <v>1229278901</v>
      </c>
      <c r="P33" s="46">
        <v>8.0299999999999994</v>
      </c>
      <c r="Q33" s="30">
        <v>609</v>
      </c>
    </row>
    <row r="34" spans="1:17" ht="15" thickBot="1" x14ac:dyDescent="0.4">
      <c r="A34" s="9"/>
      <c r="B34" s="35" t="s">
        <v>31</v>
      </c>
      <c r="C34" s="31">
        <v>655319073</v>
      </c>
      <c r="D34" s="47">
        <v>3.7</v>
      </c>
      <c r="E34" s="31">
        <v>210</v>
      </c>
      <c r="F34" s="32"/>
      <c r="G34" s="31">
        <v>985349643</v>
      </c>
      <c r="H34" s="47">
        <v>4.63</v>
      </c>
      <c r="I34" s="31">
        <v>307</v>
      </c>
      <c r="J34" s="32"/>
      <c r="K34" s="31">
        <v>1034256928</v>
      </c>
      <c r="L34" s="47">
        <v>4.5599999999999996</v>
      </c>
      <c r="M34" s="31">
        <v>318</v>
      </c>
      <c r="N34" s="32"/>
      <c r="O34" s="31">
        <v>1120705180</v>
      </c>
      <c r="P34" s="47">
        <v>4.68</v>
      </c>
      <c r="Q34" s="31">
        <v>341</v>
      </c>
    </row>
    <row r="35" spans="1:17" ht="15" thickBot="1" x14ac:dyDescent="0.4">
      <c r="A35" s="9"/>
      <c r="B35" s="34" t="s">
        <v>32</v>
      </c>
      <c r="C35" s="30">
        <v>149919370</v>
      </c>
      <c r="D35" s="46">
        <v>1.59</v>
      </c>
      <c r="E35" s="30">
        <v>109</v>
      </c>
      <c r="F35" s="32"/>
      <c r="G35" s="30">
        <v>173487935</v>
      </c>
      <c r="H35" s="46">
        <v>1.57</v>
      </c>
      <c r="I35" s="30">
        <v>124</v>
      </c>
      <c r="J35" s="32"/>
      <c r="K35" s="30">
        <v>175682468</v>
      </c>
      <c r="L35" s="46">
        <v>1.5</v>
      </c>
      <c r="M35" s="30">
        <v>125</v>
      </c>
      <c r="N35" s="32"/>
      <c r="O35" s="30">
        <v>167059385</v>
      </c>
      <c r="P35" s="46">
        <v>1.36</v>
      </c>
      <c r="Q35" s="30">
        <v>118</v>
      </c>
    </row>
    <row r="36" spans="1:17" ht="15" thickBot="1" x14ac:dyDescent="0.4">
      <c r="A36" s="9"/>
      <c r="B36" s="35" t="s">
        <v>33</v>
      </c>
      <c r="C36" s="31">
        <v>2153235000</v>
      </c>
      <c r="D36" s="47">
        <v>3.26</v>
      </c>
      <c r="E36" s="31">
        <v>232</v>
      </c>
      <c r="F36" s="32"/>
      <c r="G36" s="31">
        <v>3090505000</v>
      </c>
      <c r="H36" s="47">
        <v>4.07</v>
      </c>
      <c r="I36" s="31">
        <v>329</v>
      </c>
      <c r="J36" s="32"/>
      <c r="K36" s="31">
        <v>3212517000</v>
      </c>
      <c r="L36" s="47">
        <v>3.99</v>
      </c>
      <c r="M36" s="31">
        <v>338</v>
      </c>
      <c r="N36" s="32"/>
      <c r="O36" s="31">
        <v>3253892000</v>
      </c>
      <c r="P36" s="47">
        <v>3.87</v>
      </c>
      <c r="Q36" s="31">
        <v>341</v>
      </c>
    </row>
    <row r="37" spans="1:17" ht="15" thickBot="1" x14ac:dyDescent="0.4">
      <c r="A37" s="9"/>
      <c r="B37" s="34" t="s">
        <v>34</v>
      </c>
      <c r="C37" s="30">
        <v>965057177</v>
      </c>
      <c r="D37" s="46">
        <v>9.34</v>
      </c>
      <c r="E37" s="30">
        <v>456</v>
      </c>
      <c r="F37" s="32"/>
      <c r="G37" s="30">
        <v>1295910200</v>
      </c>
      <c r="H37" s="46">
        <v>11.04</v>
      </c>
      <c r="I37" s="30">
        <v>611</v>
      </c>
      <c r="J37" s="32"/>
      <c r="K37" s="30">
        <v>1440831685</v>
      </c>
      <c r="L37" s="46">
        <v>11.65</v>
      </c>
      <c r="M37" s="30">
        <v>677</v>
      </c>
      <c r="N37" s="32"/>
      <c r="O37" s="30">
        <v>1395285300</v>
      </c>
      <c r="P37" s="46">
        <v>10.66</v>
      </c>
      <c r="Q37" s="30">
        <v>656</v>
      </c>
    </row>
    <row r="38" spans="1:17" ht="15" thickBot="1" x14ac:dyDescent="0.4">
      <c r="A38" s="9"/>
      <c r="B38" s="35" t="s">
        <v>35</v>
      </c>
      <c r="C38" s="31">
        <v>5736403989</v>
      </c>
      <c r="D38" s="47">
        <v>3.94</v>
      </c>
      <c r="E38" s="31">
        <v>285</v>
      </c>
      <c r="F38" s="32"/>
      <c r="G38" s="31">
        <v>6751244923</v>
      </c>
      <c r="H38" s="47">
        <v>4.1900000000000004</v>
      </c>
      <c r="I38" s="31">
        <v>341</v>
      </c>
      <c r="J38" s="32"/>
      <c r="K38" s="31">
        <v>7279952795</v>
      </c>
      <c r="L38" s="47">
        <v>4.3</v>
      </c>
      <c r="M38" s="31">
        <v>364</v>
      </c>
      <c r="N38" s="32"/>
      <c r="O38" s="31">
        <v>7493046163</v>
      </c>
      <c r="P38" s="47">
        <v>4.2300000000000004</v>
      </c>
      <c r="Q38" s="31">
        <v>375</v>
      </c>
    </row>
    <row r="39" spans="1:17" ht="15" thickBot="1" x14ac:dyDescent="0.4">
      <c r="A39" s="9"/>
      <c r="B39" s="34" t="s">
        <v>36</v>
      </c>
      <c r="C39" s="30">
        <v>4296915807</v>
      </c>
      <c r="D39" s="46">
        <v>7.68</v>
      </c>
      <c r="E39" s="30">
        <v>411</v>
      </c>
      <c r="F39" s="32"/>
      <c r="G39" s="30">
        <v>5383225908</v>
      </c>
      <c r="H39" s="46">
        <v>8.02</v>
      </c>
      <c r="I39" s="30">
        <v>495</v>
      </c>
      <c r="J39" s="32"/>
      <c r="K39" s="30">
        <v>5576276819</v>
      </c>
      <c r="L39" s="46">
        <v>7.75</v>
      </c>
      <c r="M39" s="30">
        <v>505</v>
      </c>
      <c r="N39" s="32"/>
      <c r="O39" s="30">
        <v>5488194682</v>
      </c>
      <c r="P39" s="46">
        <v>7.17</v>
      </c>
      <c r="Q39" s="30">
        <v>490</v>
      </c>
    </row>
    <row r="40" spans="1:17" ht="15" thickBot="1" x14ac:dyDescent="0.4">
      <c r="A40" s="9"/>
      <c r="B40" s="35" t="s">
        <v>37</v>
      </c>
      <c r="C40" s="31">
        <v>379613257</v>
      </c>
      <c r="D40" s="47">
        <v>7.77</v>
      </c>
      <c r="E40" s="31">
        <v>487</v>
      </c>
      <c r="F40" s="32"/>
      <c r="G40" s="31">
        <v>470036099</v>
      </c>
      <c r="H40" s="47">
        <v>8.33</v>
      </c>
      <c r="I40" s="31">
        <v>597</v>
      </c>
      <c r="J40" s="32"/>
      <c r="K40" s="31">
        <v>470036099</v>
      </c>
      <c r="L40" s="47">
        <v>8.24</v>
      </c>
      <c r="M40" s="31">
        <v>592</v>
      </c>
      <c r="N40" s="32"/>
      <c r="O40" s="31">
        <v>495890430</v>
      </c>
      <c r="P40" s="47">
        <v>8.2100000000000009</v>
      </c>
      <c r="Q40" s="31">
        <v>620</v>
      </c>
    </row>
    <row r="41" spans="1:17" ht="15" thickBot="1" x14ac:dyDescent="0.4">
      <c r="A41" s="9"/>
      <c r="B41" s="34" t="s">
        <v>38</v>
      </c>
      <c r="C41" s="30">
        <v>2377328737</v>
      </c>
      <c r="D41" s="46">
        <v>3.67</v>
      </c>
      <c r="E41" s="30">
        <v>201</v>
      </c>
      <c r="F41" s="32"/>
      <c r="G41" s="30">
        <v>2598506036</v>
      </c>
      <c r="H41" s="46">
        <v>3.58</v>
      </c>
      <c r="I41" s="30">
        <v>220</v>
      </c>
      <c r="J41" s="32"/>
      <c r="K41" s="30">
        <v>2691849708</v>
      </c>
      <c r="L41" s="46">
        <v>3.52</v>
      </c>
      <c r="M41" s="30">
        <v>227</v>
      </c>
      <c r="N41" s="32"/>
      <c r="O41" s="30">
        <v>2758686416</v>
      </c>
      <c r="P41" s="46">
        <v>3.43</v>
      </c>
      <c r="Q41" s="30">
        <v>232</v>
      </c>
    </row>
    <row r="42" spans="1:17" ht="15" thickBot="1" x14ac:dyDescent="0.4">
      <c r="A42" s="9"/>
      <c r="B42" s="35" t="s">
        <v>39</v>
      </c>
      <c r="C42" s="31">
        <v>895041308</v>
      </c>
      <c r="D42" s="47">
        <v>4.3099999999999996</v>
      </c>
      <c r="E42" s="31">
        <v>226</v>
      </c>
      <c r="F42" s="32"/>
      <c r="G42" s="31">
        <v>1137891843</v>
      </c>
      <c r="H42" s="47">
        <v>4.6399999999999997</v>
      </c>
      <c r="I42" s="31">
        <v>280</v>
      </c>
      <c r="J42" s="32"/>
      <c r="K42" s="31">
        <v>1163416644</v>
      </c>
      <c r="L42" s="47">
        <v>4.47</v>
      </c>
      <c r="M42" s="31">
        <v>284</v>
      </c>
      <c r="N42" s="32"/>
      <c r="O42" s="31">
        <v>1191531249</v>
      </c>
      <c r="P42" s="47">
        <v>4.33</v>
      </c>
      <c r="Q42" s="31">
        <v>289</v>
      </c>
    </row>
    <row r="43" spans="1:17" ht="15" thickBot="1" x14ac:dyDescent="0.4">
      <c r="A43" s="9"/>
      <c r="B43" s="34" t="s">
        <v>40</v>
      </c>
      <c r="C43" s="30">
        <v>1015636301</v>
      </c>
      <c r="D43" s="46">
        <v>4.1100000000000003</v>
      </c>
      <c r="E43" s="30">
        <v>239</v>
      </c>
      <c r="F43" s="32"/>
      <c r="G43" s="30">
        <v>1254606067</v>
      </c>
      <c r="H43" s="46">
        <v>4.4000000000000004</v>
      </c>
      <c r="I43" s="30">
        <v>295</v>
      </c>
      <c r="J43" s="32"/>
      <c r="K43" s="30">
        <v>1303028916</v>
      </c>
      <c r="L43" s="46">
        <v>4.32</v>
      </c>
      <c r="M43" s="30">
        <v>305</v>
      </c>
      <c r="N43" s="32"/>
      <c r="O43" s="30">
        <v>1344929276</v>
      </c>
      <c r="P43" s="46">
        <v>4.29</v>
      </c>
      <c r="Q43" s="30">
        <v>315</v>
      </c>
    </row>
    <row r="44" spans="1:17" ht="15" thickBot="1" x14ac:dyDescent="0.4">
      <c r="A44" s="9"/>
      <c r="B44" s="35" t="s">
        <v>41</v>
      </c>
      <c r="C44" s="31">
        <v>1840497606</v>
      </c>
      <c r="D44" s="47">
        <v>2.27</v>
      </c>
      <c r="E44" s="31">
        <v>142</v>
      </c>
      <c r="F44" s="32"/>
      <c r="G44" s="31">
        <v>2101117246</v>
      </c>
      <c r="H44" s="47">
        <v>2.38</v>
      </c>
      <c r="I44" s="31">
        <v>162</v>
      </c>
      <c r="J44" s="32"/>
      <c r="K44" s="31">
        <v>2254706106</v>
      </c>
      <c r="L44" s="47">
        <v>2.4500000000000002</v>
      </c>
      <c r="M44" s="31">
        <v>173</v>
      </c>
      <c r="N44" s="32"/>
      <c r="O44" s="31">
        <v>2296239030</v>
      </c>
      <c r="P44" s="47">
        <v>2.37</v>
      </c>
      <c r="Q44" s="31">
        <v>176</v>
      </c>
    </row>
    <row r="45" spans="1:17" ht="15" thickBot="1" x14ac:dyDescent="0.4">
      <c r="A45" s="9"/>
      <c r="B45" s="34" t="s">
        <v>42</v>
      </c>
      <c r="C45" s="30">
        <v>200828120</v>
      </c>
      <c r="D45" s="46">
        <v>2.97</v>
      </c>
      <c r="E45" s="30">
        <v>183</v>
      </c>
      <c r="F45" s="32"/>
      <c r="G45" s="30">
        <v>264090612</v>
      </c>
      <c r="H45" s="46">
        <v>3.56</v>
      </c>
      <c r="I45" s="30">
        <v>240</v>
      </c>
      <c r="J45" s="32"/>
      <c r="K45" s="30">
        <v>267045235</v>
      </c>
      <c r="L45" s="46">
        <v>3.41</v>
      </c>
      <c r="M45" s="30">
        <v>240</v>
      </c>
      <c r="N45" s="32"/>
      <c r="O45" s="30">
        <v>279302800</v>
      </c>
      <c r="P45" s="46">
        <v>3.42</v>
      </c>
      <c r="Q45" s="30">
        <v>251</v>
      </c>
    </row>
    <row r="46" spans="1:17" ht="15" thickBot="1" x14ac:dyDescent="0.4">
      <c r="A46" s="9"/>
      <c r="B46" s="35" t="s">
        <v>43</v>
      </c>
      <c r="C46" s="31">
        <v>1234062290</v>
      </c>
      <c r="D46" s="47">
        <v>4.7</v>
      </c>
      <c r="E46" s="31">
        <v>240</v>
      </c>
      <c r="F46" s="32"/>
      <c r="G46" s="31">
        <v>1856906195</v>
      </c>
      <c r="H46" s="47">
        <v>6.03</v>
      </c>
      <c r="I46" s="31">
        <v>344</v>
      </c>
      <c r="J46" s="32"/>
      <c r="K46" s="31">
        <v>1984775944</v>
      </c>
      <c r="L46" s="47">
        <v>5.99</v>
      </c>
      <c r="M46" s="31">
        <v>362</v>
      </c>
      <c r="N46" s="32"/>
      <c r="O46" s="31">
        <v>2030235041</v>
      </c>
      <c r="P46" s="47">
        <v>5.77</v>
      </c>
      <c r="Q46" s="31">
        <v>364</v>
      </c>
    </row>
    <row r="47" spans="1:17" ht="15" thickBot="1" x14ac:dyDescent="0.4">
      <c r="A47" s="9"/>
      <c r="B47" s="34" t="s">
        <v>44</v>
      </c>
      <c r="C47" s="30">
        <v>264769394</v>
      </c>
      <c r="D47" s="46">
        <v>4.88</v>
      </c>
      <c r="E47" s="30">
        <v>298</v>
      </c>
      <c r="F47" s="32"/>
      <c r="G47" s="30">
        <v>339579953</v>
      </c>
      <c r="H47" s="46">
        <v>5</v>
      </c>
      <c r="I47" s="30">
        <v>370</v>
      </c>
      <c r="J47" s="32"/>
      <c r="K47" s="30">
        <v>369670161</v>
      </c>
      <c r="L47" s="46">
        <v>5.29</v>
      </c>
      <c r="M47" s="30">
        <v>399</v>
      </c>
      <c r="N47" s="32"/>
      <c r="O47" s="30">
        <v>350862730</v>
      </c>
      <c r="P47" s="46">
        <v>4.75</v>
      </c>
      <c r="Q47" s="30">
        <v>375</v>
      </c>
    </row>
    <row r="48" spans="1:17" ht="15" thickBot="1" x14ac:dyDescent="0.4">
      <c r="A48" s="9"/>
      <c r="B48" s="35" t="s">
        <v>45</v>
      </c>
      <c r="C48" s="31">
        <v>2328082445</v>
      </c>
      <c r="D48" s="47">
        <v>6.32</v>
      </c>
      <c r="E48" s="31">
        <v>336</v>
      </c>
      <c r="F48" s="32"/>
      <c r="G48" s="31">
        <v>2810088575</v>
      </c>
      <c r="H48" s="47">
        <v>6.24</v>
      </c>
      <c r="I48" s="31">
        <v>393</v>
      </c>
      <c r="J48" s="32"/>
      <c r="K48" s="31">
        <v>2904564313</v>
      </c>
      <c r="L48" s="47">
        <v>6.05</v>
      </c>
      <c r="M48" s="31">
        <v>401</v>
      </c>
      <c r="N48" s="32"/>
      <c r="O48" s="31">
        <v>3037439982</v>
      </c>
      <c r="P48" s="47">
        <v>6.07</v>
      </c>
      <c r="Q48" s="31">
        <v>415</v>
      </c>
    </row>
    <row r="49" spans="1:17" ht="15" thickBot="1" x14ac:dyDescent="0.4">
      <c r="A49" s="9"/>
      <c r="B49" s="34" t="s">
        <v>46</v>
      </c>
      <c r="C49" s="30">
        <v>9125000117</v>
      </c>
      <c r="D49" s="46">
        <v>5.55</v>
      </c>
      <c r="E49" s="30">
        <v>312</v>
      </c>
      <c r="F49" s="32"/>
      <c r="G49" s="30">
        <v>11841726622</v>
      </c>
      <c r="H49" s="46">
        <v>5.76</v>
      </c>
      <c r="I49" s="30">
        <v>385</v>
      </c>
      <c r="J49" s="32"/>
      <c r="K49" s="30">
        <v>13099356031</v>
      </c>
      <c r="L49" s="46">
        <v>6.02</v>
      </c>
      <c r="M49" s="30">
        <v>418</v>
      </c>
      <c r="N49" s="32"/>
      <c r="O49" s="30">
        <v>13364555597</v>
      </c>
      <c r="P49" s="46">
        <v>5.82</v>
      </c>
      <c r="Q49" s="30">
        <v>421</v>
      </c>
    </row>
    <row r="50" spans="1:17" ht="15" thickBot="1" x14ac:dyDescent="0.4">
      <c r="A50" s="9"/>
      <c r="B50" s="35" t="s">
        <v>47</v>
      </c>
      <c r="C50" s="31">
        <v>1218322475</v>
      </c>
      <c r="D50" s="47">
        <v>6.98</v>
      </c>
      <c r="E50" s="31">
        <v>371</v>
      </c>
      <c r="F50" s="32"/>
      <c r="G50" s="31">
        <v>1837968800</v>
      </c>
      <c r="H50" s="47">
        <v>8.33</v>
      </c>
      <c r="I50" s="31">
        <v>533</v>
      </c>
      <c r="J50" s="32"/>
      <c r="K50" s="31">
        <v>1815124800</v>
      </c>
      <c r="L50" s="47">
        <v>7.71</v>
      </c>
      <c r="M50" s="31">
        <v>518</v>
      </c>
      <c r="N50" s="32"/>
      <c r="O50" s="31">
        <v>1870722300</v>
      </c>
      <c r="P50" s="47">
        <v>7.56</v>
      </c>
      <c r="Q50" s="31">
        <v>529</v>
      </c>
    </row>
    <row r="51" spans="1:17" ht="15" thickBot="1" x14ac:dyDescent="0.4">
      <c r="A51" s="9"/>
      <c r="B51" s="34" t="s">
        <v>48</v>
      </c>
      <c r="C51" s="30">
        <v>123332153</v>
      </c>
      <c r="D51" s="46">
        <v>3.12</v>
      </c>
      <c r="E51" s="30">
        <v>192</v>
      </c>
      <c r="F51" s="32"/>
      <c r="G51" s="30">
        <v>144875608</v>
      </c>
      <c r="H51" s="46">
        <v>3.3</v>
      </c>
      <c r="I51" s="30">
        <v>224</v>
      </c>
      <c r="J51" s="32"/>
      <c r="K51" s="30">
        <v>150346724</v>
      </c>
      <c r="L51" s="46">
        <v>3.26</v>
      </c>
      <c r="M51" s="30">
        <v>233</v>
      </c>
      <c r="N51" s="32"/>
      <c r="O51" s="30">
        <v>138777647</v>
      </c>
      <c r="P51" s="46">
        <v>2.89</v>
      </c>
      <c r="Q51" s="30">
        <v>215</v>
      </c>
    </row>
    <row r="52" spans="1:17" ht="15" thickBot="1" x14ac:dyDescent="0.4">
      <c r="A52" s="9"/>
      <c r="B52" s="35" t="s">
        <v>49</v>
      </c>
      <c r="C52" s="31">
        <v>2472673344</v>
      </c>
      <c r="D52" s="47">
        <v>4.55</v>
      </c>
      <c r="E52" s="31">
        <v>286</v>
      </c>
      <c r="F52" s="32"/>
      <c r="G52" s="31">
        <v>3362484974</v>
      </c>
      <c r="H52" s="47">
        <v>5.24</v>
      </c>
      <c r="I52" s="31">
        <v>385</v>
      </c>
      <c r="J52" s="32"/>
      <c r="K52" s="31">
        <v>4090514071</v>
      </c>
      <c r="L52" s="47">
        <v>6.03</v>
      </c>
      <c r="M52" s="31">
        <v>464</v>
      </c>
      <c r="N52" s="32"/>
      <c r="O52" s="31">
        <v>3853635200</v>
      </c>
      <c r="P52" s="47">
        <v>5.42</v>
      </c>
      <c r="Q52" s="31">
        <v>434</v>
      </c>
    </row>
    <row r="53" spans="1:17" ht="15" thickBot="1" x14ac:dyDescent="0.4">
      <c r="A53" s="9"/>
      <c r="B53" s="34" t="s">
        <v>50</v>
      </c>
      <c r="C53" s="30">
        <v>2475329000</v>
      </c>
      <c r="D53" s="46">
        <v>4.6100000000000003</v>
      </c>
      <c r="E53" s="30">
        <v>320</v>
      </c>
      <c r="F53" s="32"/>
      <c r="G53" s="30">
        <v>2965479693</v>
      </c>
      <c r="H53" s="46">
        <v>4.6900000000000004</v>
      </c>
      <c r="I53" s="30">
        <v>378</v>
      </c>
      <c r="J53" s="32"/>
      <c r="K53" s="30">
        <v>3327143483</v>
      </c>
      <c r="L53" s="46">
        <v>4.91</v>
      </c>
      <c r="M53" s="30">
        <v>420</v>
      </c>
      <c r="N53" s="32"/>
      <c r="O53" s="30">
        <v>3102043000</v>
      </c>
      <c r="P53" s="46">
        <v>4.3600000000000003</v>
      </c>
      <c r="Q53" s="30">
        <v>388</v>
      </c>
    </row>
    <row r="54" spans="1:17" ht="15" thickBot="1" x14ac:dyDescent="0.4">
      <c r="A54" s="9"/>
      <c r="B54" s="35" t="s">
        <v>51</v>
      </c>
      <c r="C54" s="31">
        <v>528096960</v>
      </c>
      <c r="D54" s="47">
        <v>6.12</v>
      </c>
      <c r="E54" s="31">
        <v>295</v>
      </c>
      <c r="F54" s="32"/>
      <c r="G54" s="31">
        <v>574047605</v>
      </c>
      <c r="H54" s="47">
        <v>6.14</v>
      </c>
      <c r="I54" s="31">
        <v>324</v>
      </c>
      <c r="J54" s="32"/>
      <c r="K54" s="31">
        <v>642002092</v>
      </c>
      <c r="L54" s="47">
        <v>6.56</v>
      </c>
      <c r="M54" s="31">
        <v>363</v>
      </c>
      <c r="N54" s="32"/>
      <c r="O54" s="31">
        <v>596503738</v>
      </c>
      <c r="P54" s="47">
        <v>5.84</v>
      </c>
      <c r="Q54" s="31">
        <v>338</v>
      </c>
    </row>
    <row r="55" spans="1:17" ht="15" thickBot="1" x14ac:dyDescent="0.4">
      <c r="A55" s="9"/>
      <c r="B55" s="34" t="s">
        <v>52</v>
      </c>
      <c r="C55" s="30">
        <v>1644319800</v>
      </c>
      <c r="D55" s="46">
        <v>4.8600000000000003</v>
      </c>
      <c r="E55" s="30">
        <v>279</v>
      </c>
      <c r="F55" s="32"/>
      <c r="G55" s="30">
        <v>1862465509</v>
      </c>
      <c r="H55" s="46">
        <v>4.87</v>
      </c>
      <c r="I55" s="30">
        <v>314</v>
      </c>
      <c r="J55" s="32"/>
      <c r="K55" s="30">
        <v>1885151076</v>
      </c>
      <c r="L55" s="46">
        <v>4.6900000000000004</v>
      </c>
      <c r="M55" s="30">
        <v>316</v>
      </c>
      <c r="N55" s="32"/>
      <c r="O55" s="30">
        <v>2009295202</v>
      </c>
      <c r="P55" s="46">
        <v>4.7699999999999996</v>
      </c>
      <c r="Q55" s="30">
        <v>336</v>
      </c>
    </row>
    <row r="56" spans="1:17" ht="15" thickBot="1" x14ac:dyDescent="0.4">
      <c r="A56" s="9"/>
      <c r="B56" s="35" t="s">
        <v>53</v>
      </c>
      <c r="C56" s="31">
        <v>383462985</v>
      </c>
      <c r="D56" s="47">
        <v>9.91</v>
      </c>
      <c r="E56" s="31">
        <v>664</v>
      </c>
      <c r="F56" s="32"/>
      <c r="G56" s="31">
        <v>395697687</v>
      </c>
      <c r="H56" s="47">
        <v>8.18</v>
      </c>
      <c r="I56" s="31">
        <v>677</v>
      </c>
      <c r="J56" s="32"/>
      <c r="K56" s="31">
        <v>425651912</v>
      </c>
      <c r="L56" s="47">
        <v>8.4</v>
      </c>
      <c r="M56" s="31">
        <v>725</v>
      </c>
      <c r="N56" s="32"/>
      <c r="O56" s="31">
        <v>413730614</v>
      </c>
      <c r="P56" s="47">
        <v>7.82</v>
      </c>
      <c r="Q56" s="31">
        <v>703</v>
      </c>
    </row>
    <row r="57" spans="1:17" ht="15" thickBot="1" x14ac:dyDescent="0.4">
      <c r="A57" s="9"/>
      <c r="B57" s="38" t="s">
        <v>1</v>
      </c>
      <c r="C57" s="49">
        <v>97714065064</v>
      </c>
      <c r="D57" s="50">
        <v>4.8600000000000003</v>
      </c>
      <c r="E57" s="39">
        <v>295</v>
      </c>
      <c r="F57" s="32"/>
      <c r="G57" s="39">
        <v>123616420870</v>
      </c>
      <c r="H57" s="50">
        <v>5.29</v>
      </c>
      <c r="I57" s="39">
        <v>368</v>
      </c>
      <c r="J57" s="32"/>
      <c r="K57" s="39">
        <v>131791673247</v>
      </c>
      <c r="L57" s="50">
        <v>5.33</v>
      </c>
      <c r="M57" s="39">
        <v>388</v>
      </c>
      <c r="N57" s="32"/>
      <c r="O57" s="39">
        <v>133072573257</v>
      </c>
      <c r="P57" s="50">
        <v>5.12</v>
      </c>
      <c r="Q57" s="39">
        <v>390</v>
      </c>
    </row>
    <row r="58" spans="1:17" ht="15" thickBot="1" x14ac:dyDescent="0.4">
      <c r="A58" s="9"/>
      <c r="B58" s="36" t="s">
        <v>2</v>
      </c>
      <c r="C58" s="37">
        <v>115669629</v>
      </c>
      <c r="D58" s="48">
        <v>1.87</v>
      </c>
      <c r="E58" s="37">
        <v>172</v>
      </c>
      <c r="F58" s="32"/>
      <c r="G58" s="37">
        <v>104447951</v>
      </c>
      <c r="H58" s="48">
        <v>1.43</v>
      </c>
      <c r="I58" s="37">
        <v>153</v>
      </c>
      <c r="J58" s="32"/>
      <c r="K58" s="37">
        <v>105458738</v>
      </c>
      <c r="L58" s="48">
        <v>1.36</v>
      </c>
      <c r="M58" s="37">
        <v>153</v>
      </c>
      <c r="N58" s="32"/>
      <c r="O58" s="37">
        <v>102729546</v>
      </c>
      <c r="P58" s="48">
        <v>1.27</v>
      </c>
      <c r="Q58" s="37">
        <v>148</v>
      </c>
    </row>
    <row r="59" spans="1:17" x14ac:dyDescent="0.35">
      <c r="A59" s="9"/>
    </row>
    <row r="60" spans="1:17" ht="15" customHeight="1" x14ac:dyDescent="0.35">
      <c r="B60" s="7" t="s">
        <v>58</v>
      </c>
      <c r="C60" s="13"/>
      <c r="D60" s="13"/>
      <c r="E60" s="13"/>
      <c r="F60" s="13"/>
      <c r="G60" s="13"/>
      <c r="H60" s="13"/>
      <c r="I60" s="13"/>
      <c r="J60" s="13"/>
      <c r="K60" s="13"/>
      <c r="L60" s="13"/>
      <c r="M60" s="13"/>
      <c r="N60" s="13"/>
      <c r="O60" s="13"/>
      <c r="P60" s="13"/>
      <c r="Q60" s="13"/>
    </row>
    <row r="61" spans="1:17" x14ac:dyDescent="0.35">
      <c r="B61" s="6" t="s">
        <v>57</v>
      </c>
    </row>
    <row r="62" spans="1:17" x14ac:dyDescent="0.35">
      <c r="B62" s="6" t="s">
        <v>63</v>
      </c>
    </row>
    <row r="63" spans="1:17" x14ac:dyDescent="0.35">
      <c r="B63" s="6" t="s">
        <v>64</v>
      </c>
    </row>
    <row r="64" spans="1:17" x14ac:dyDescent="0.35">
      <c r="B64" s="6" t="s">
        <v>65</v>
      </c>
    </row>
    <row r="65" spans="1:34" x14ac:dyDescent="0.35">
      <c r="B65" s="71" t="s">
        <v>123</v>
      </c>
    </row>
    <row r="66" spans="1:34" s="1" customFormat="1" x14ac:dyDescent="0.35">
      <c r="A66" s="12"/>
      <c r="B66" s="5" t="s">
        <v>108</v>
      </c>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row>
    <row r="67" spans="1:34" x14ac:dyDescent="0.35">
      <c r="B67" s="12" t="s">
        <v>105</v>
      </c>
    </row>
    <row r="68" spans="1:34" x14ac:dyDescent="0.35">
      <c r="B68" s="12" t="s">
        <v>106</v>
      </c>
    </row>
  </sheetData>
  <mergeCells count="17">
    <mergeCell ref="P4:P6"/>
    <mergeCell ref="C3:E3"/>
    <mergeCell ref="G3:I3"/>
    <mergeCell ref="K3:M3"/>
    <mergeCell ref="O3:Q3"/>
    <mergeCell ref="H4:H6"/>
    <mergeCell ref="Q4:Q6"/>
    <mergeCell ref="I4:I6"/>
    <mergeCell ref="K4:K6"/>
    <mergeCell ref="L4:L6"/>
    <mergeCell ref="M4:M6"/>
    <mergeCell ref="O4:O6"/>
    <mergeCell ref="B4:B6"/>
    <mergeCell ref="C4:C6"/>
    <mergeCell ref="D4:D6"/>
    <mergeCell ref="E4:E6"/>
    <mergeCell ref="G4:G6"/>
  </mergeCells>
  <conditionalFormatting sqref="C7:E58">
    <cfRule type="cellIs" dxfId="18" priority="8" operator="lessThan">
      <formula>0</formula>
    </cfRule>
  </conditionalFormatting>
  <conditionalFormatting sqref="F4:F58">
    <cfRule type="cellIs" dxfId="17" priority="3" operator="lessThan">
      <formula>0</formula>
    </cfRule>
  </conditionalFormatting>
  <conditionalFormatting sqref="G7:I58 K7:M58 O7:Q58">
    <cfRule type="cellIs" dxfId="16" priority="6" operator="lessThan">
      <formula>0</formula>
    </cfRule>
  </conditionalFormatting>
  <conditionalFormatting sqref="J4:J58">
    <cfRule type="cellIs" dxfId="15" priority="2" operator="lessThan">
      <formula>0</formula>
    </cfRule>
  </conditionalFormatting>
  <conditionalFormatting sqref="N4:N58">
    <cfRule type="cellIs" dxfId="14" priority="1" operator="lessThan">
      <formula>0</formula>
    </cfRule>
  </conditionalFormatting>
  <pageMargins left="0.7" right="0.7" top="0.75" bottom="0.75" header="0.3" footer="0.3"/>
  <pageSetup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0DFD-42B2-4774-A557-3763432E72C4}">
  <dimension ref="A1:H66"/>
  <sheetViews>
    <sheetView zoomScaleNormal="100" workbookViewId="0"/>
  </sheetViews>
  <sheetFormatPr defaultColWidth="10" defaultRowHeight="14.5" x14ac:dyDescent="0.35"/>
  <cols>
    <col min="1" max="1" width="10" style="1"/>
    <col min="2" max="2" width="19.7265625" style="1" customWidth="1"/>
    <col min="3" max="3" width="20.81640625" style="1" customWidth="1"/>
    <col min="4" max="4" width="18.1796875" style="1" customWidth="1"/>
    <col min="5" max="5" width="18.81640625" style="1" customWidth="1"/>
    <col min="6" max="7" width="18.1796875" style="1" customWidth="1"/>
    <col min="8" max="8" width="22.1796875" style="1" customWidth="1"/>
    <col min="9" max="16384" width="10" style="1"/>
  </cols>
  <sheetData>
    <row r="1" spans="1:8" x14ac:dyDescent="0.35">
      <c r="A1" s="73"/>
      <c r="F1" s="4"/>
    </row>
    <row r="2" spans="1:8" x14ac:dyDescent="0.35">
      <c r="B2" s="14" t="s">
        <v>119</v>
      </c>
      <c r="C2" s="15"/>
    </row>
    <row r="3" spans="1:8" ht="58.5" thickBot="1" x14ac:dyDescent="0.4">
      <c r="B3" s="51"/>
      <c r="C3" s="52" t="s">
        <v>66</v>
      </c>
      <c r="D3" s="52" t="s">
        <v>67</v>
      </c>
      <c r="E3" s="57" t="s">
        <v>68</v>
      </c>
      <c r="F3" s="57" t="s">
        <v>69</v>
      </c>
      <c r="G3" s="52" t="s">
        <v>55</v>
      </c>
      <c r="H3" s="53" t="s">
        <v>62</v>
      </c>
    </row>
    <row r="4" spans="1:8" ht="15" thickBot="1" x14ac:dyDescent="0.4">
      <c r="B4" s="34" t="s">
        <v>4</v>
      </c>
      <c r="C4" s="30">
        <v>2557071060</v>
      </c>
      <c r="D4" s="30">
        <v>0</v>
      </c>
      <c r="E4" s="30">
        <v>0</v>
      </c>
      <c r="F4" s="30">
        <v>0</v>
      </c>
      <c r="G4" s="30">
        <v>0</v>
      </c>
      <c r="H4" s="30">
        <v>2557071060</v>
      </c>
    </row>
    <row r="5" spans="1:8" ht="15" thickBot="1" x14ac:dyDescent="0.4">
      <c r="B5" s="35" t="s">
        <v>5</v>
      </c>
      <c r="C5" s="31">
        <v>396217106</v>
      </c>
      <c r="D5" s="31">
        <v>0</v>
      </c>
      <c r="E5" s="31">
        <v>0</v>
      </c>
      <c r="F5" s="31">
        <v>5588206</v>
      </c>
      <c r="G5" s="31">
        <v>0</v>
      </c>
      <c r="H5" s="31">
        <v>390628900</v>
      </c>
    </row>
    <row r="6" spans="1:8" ht="15" thickBot="1" x14ac:dyDescent="0.4">
      <c r="B6" s="34" t="s">
        <v>6</v>
      </c>
      <c r="C6" s="30">
        <v>903224800</v>
      </c>
      <c r="D6" s="30">
        <v>6128330</v>
      </c>
      <c r="E6" s="30">
        <v>187285100</v>
      </c>
      <c r="F6" s="30">
        <v>0</v>
      </c>
      <c r="G6" s="30">
        <v>93000000</v>
      </c>
      <c r="H6" s="30">
        <v>1189638230</v>
      </c>
    </row>
    <row r="7" spans="1:8" ht="15" thickBot="1" x14ac:dyDescent="0.4">
      <c r="B7" s="35" t="s">
        <v>7</v>
      </c>
      <c r="C7" s="31">
        <v>986738304</v>
      </c>
      <c r="D7" s="31">
        <v>139624295</v>
      </c>
      <c r="E7" s="31">
        <v>1500000</v>
      </c>
      <c r="F7" s="31">
        <v>0</v>
      </c>
      <c r="G7" s="31">
        <v>0</v>
      </c>
      <c r="H7" s="31">
        <v>1127862599</v>
      </c>
    </row>
    <row r="8" spans="1:8" ht="15" thickBot="1" x14ac:dyDescent="0.4">
      <c r="B8" s="34" t="s">
        <v>8</v>
      </c>
      <c r="C8" s="30">
        <v>22158427739</v>
      </c>
      <c r="D8" s="30">
        <v>536696000</v>
      </c>
      <c r="E8" s="30">
        <v>0</v>
      </c>
      <c r="F8" s="30">
        <v>0</v>
      </c>
      <c r="G8" s="30">
        <v>0</v>
      </c>
      <c r="H8" s="30">
        <v>22695123739</v>
      </c>
    </row>
    <row r="9" spans="1:8" ht="15" thickBot="1" x14ac:dyDescent="0.4">
      <c r="B9" s="35" t="s">
        <v>9</v>
      </c>
      <c r="C9" s="31">
        <v>1558684639</v>
      </c>
      <c r="D9" s="31">
        <v>46820965</v>
      </c>
      <c r="E9" s="31">
        <v>0</v>
      </c>
      <c r="F9" s="31">
        <v>0</v>
      </c>
      <c r="G9" s="31">
        <v>0</v>
      </c>
      <c r="H9" s="31">
        <v>1605505604</v>
      </c>
    </row>
    <row r="10" spans="1:8" ht="15" thickBot="1" x14ac:dyDescent="0.4">
      <c r="B10" s="34" t="s">
        <v>10</v>
      </c>
      <c r="C10" s="30">
        <v>1541015985</v>
      </c>
      <c r="D10" s="30">
        <v>0</v>
      </c>
      <c r="E10" s="30">
        <v>20635100</v>
      </c>
      <c r="F10" s="30">
        <v>0</v>
      </c>
      <c r="G10" s="30">
        <v>0</v>
      </c>
      <c r="H10" s="30">
        <v>1561651085</v>
      </c>
    </row>
    <row r="11" spans="1:8" ht="15" thickBot="1" x14ac:dyDescent="0.4">
      <c r="B11" s="35" t="s">
        <v>11</v>
      </c>
      <c r="C11" s="31">
        <v>323476034</v>
      </c>
      <c r="D11" s="31">
        <v>0</v>
      </c>
      <c r="E11" s="31">
        <v>0</v>
      </c>
      <c r="F11" s="31">
        <v>0</v>
      </c>
      <c r="G11" s="31">
        <v>0</v>
      </c>
      <c r="H11" s="31">
        <v>323476034</v>
      </c>
    </row>
    <row r="12" spans="1:8" ht="15" thickBot="1" x14ac:dyDescent="0.4">
      <c r="B12" s="34" t="s">
        <v>12</v>
      </c>
      <c r="C12" s="30">
        <v>5874523466</v>
      </c>
      <c r="D12" s="30">
        <v>1652753421</v>
      </c>
      <c r="E12" s="30">
        <v>181816583</v>
      </c>
      <c r="F12" s="30">
        <v>0</v>
      </c>
      <c r="G12" s="30">
        <v>0</v>
      </c>
      <c r="H12" s="30">
        <v>7709093470</v>
      </c>
    </row>
    <row r="13" spans="1:8" ht="15" thickBot="1" x14ac:dyDescent="0.4">
      <c r="B13" s="35" t="s">
        <v>13</v>
      </c>
      <c r="C13" s="31">
        <v>4171612938</v>
      </c>
      <c r="D13" s="31">
        <v>1099604539</v>
      </c>
      <c r="E13" s="31">
        <v>24750000</v>
      </c>
      <c r="F13" s="31">
        <v>0</v>
      </c>
      <c r="G13" s="31">
        <v>0</v>
      </c>
      <c r="H13" s="31">
        <v>5295967477</v>
      </c>
    </row>
    <row r="14" spans="1:8" ht="15" thickBot="1" x14ac:dyDescent="0.4">
      <c r="B14" s="34" t="s">
        <v>14</v>
      </c>
      <c r="C14" s="30">
        <v>967828970</v>
      </c>
      <c r="D14" s="30">
        <v>8094000</v>
      </c>
      <c r="E14" s="30">
        <v>0</v>
      </c>
      <c r="F14" s="30">
        <v>15739040</v>
      </c>
      <c r="G14" s="30">
        <v>0</v>
      </c>
      <c r="H14" s="30">
        <v>960183930</v>
      </c>
    </row>
    <row r="15" spans="1:8" ht="15" thickBot="1" x14ac:dyDescent="0.4">
      <c r="B15" s="35" t="s">
        <v>15</v>
      </c>
      <c r="C15" s="31">
        <v>678599200</v>
      </c>
      <c r="D15" s="31">
        <v>0</v>
      </c>
      <c r="E15" s="31">
        <v>25545800</v>
      </c>
      <c r="F15" s="31">
        <v>0</v>
      </c>
      <c r="G15" s="31">
        <v>11789007</v>
      </c>
      <c r="H15" s="31">
        <v>715934007</v>
      </c>
    </row>
    <row r="16" spans="1:8" ht="15" thickBot="1" x14ac:dyDescent="0.4">
      <c r="B16" s="34" t="s">
        <v>16</v>
      </c>
      <c r="C16" s="30">
        <v>6178494608</v>
      </c>
      <c r="D16" s="30">
        <v>0</v>
      </c>
      <c r="E16" s="30">
        <v>0</v>
      </c>
      <c r="F16" s="30">
        <v>0</v>
      </c>
      <c r="G16" s="30">
        <v>122111</v>
      </c>
      <c r="H16" s="30">
        <v>6178616719</v>
      </c>
    </row>
    <row r="17" spans="2:8" ht="15" thickBot="1" x14ac:dyDescent="0.4">
      <c r="B17" s="35" t="s">
        <v>17</v>
      </c>
      <c r="C17" s="31">
        <v>1952197079</v>
      </c>
      <c r="D17" s="31">
        <v>11693300</v>
      </c>
      <c r="E17" s="31">
        <v>0</v>
      </c>
      <c r="F17" s="31">
        <v>0</v>
      </c>
      <c r="G17" s="31">
        <v>0</v>
      </c>
      <c r="H17" s="31">
        <v>1963890379</v>
      </c>
    </row>
    <row r="18" spans="2:8" ht="15" thickBot="1" x14ac:dyDescent="0.4">
      <c r="B18" s="34" t="s">
        <v>18</v>
      </c>
      <c r="C18" s="30">
        <v>930227759</v>
      </c>
      <c r="D18" s="30">
        <v>0</v>
      </c>
      <c r="E18" s="30">
        <v>0</v>
      </c>
      <c r="F18" s="30">
        <v>0</v>
      </c>
      <c r="G18" s="30">
        <v>0</v>
      </c>
      <c r="H18" s="30">
        <v>930227759</v>
      </c>
    </row>
    <row r="19" spans="2:8" ht="15" thickBot="1" x14ac:dyDescent="0.4">
      <c r="B19" s="35" t="s">
        <v>19</v>
      </c>
      <c r="C19" s="31">
        <v>1322453939</v>
      </c>
      <c r="D19" s="31">
        <v>25472392</v>
      </c>
      <c r="E19" s="31">
        <v>0</v>
      </c>
      <c r="F19" s="31">
        <v>0</v>
      </c>
      <c r="G19" s="31">
        <v>164350193</v>
      </c>
      <c r="H19" s="31">
        <v>1512276524</v>
      </c>
    </row>
    <row r="20" spans="2:8" ht="15" thickBot="1" x14ac:dyDescent="0.4">
      <c r="B20" s="34" t="s">
        <v>20</v>
      </c>
      <c r="C20" s="30">
        <v>1168278100</v>
      </c>
      <c r="D20" s="30">
        <v>393279600</v>
      </c>
      <c r="E20" s="30">
        <v>3000000</v>
      </c>
      <c r="F20" s="30">
        <v>0</v>
      </c>
      <c r="G20" s="30">
        <v>2466749</v>
      </c>
      <c r="H20" s="30">
        <v>1567024449</v>
      </c>
    </row>
    <row r="21" spans="2:8" ht="15" thickBot="1" x14ac:dyDescent="0.4">
      <c r="B21" s="35" t="s">
        <v>21</v>
      </c>
      <c r="C21" s="31">
        <v>1541663292</v>
      </c>
      <c r="D21" s="31">
        <v>0</v>
      </c>
      <c r="E21" s="31">
        <v>18930000</v>
      </c>
      <c r="F21" s="31">
        <v>0</v>
      </c>
      <c r="G21" s="31">
        <v>0</v>
      </c>
      <c r="H21" s="31">
        <v>1560593292</v>
      </c>
    </row>
    <row r="22" spans="2:8" ht="15" thickBot="1" x14ac:dyDescent="0.4">
      <c r="B22" s="34" t="s">
        <v>22</v>
      </c>
      <c r="C22" s="30">
        <v>406001110</v>
      </c>
      <c r="D22" s="30">
        <v>8260055</v>
      </c>
      <c r="E22" s="30">
        <v>1289275</v>
      </c>
      <c r="F22" s="30">
        <v>0</v>
      </c>
      <c r="G22" s="30">
        <v>13486227</v>
      </c>
      <c r="H22" s="30">
        <v>429036667</v>
      </c>
    </row>
    <row r="23" spans="2:8" ht="15" thickBot="1" x14ac:dyDescent="0.4">
      <c r="B23" s="35" t="s">
        <v>23</v>
      </c>
      <c r="C23" s="31">
        <v>3404505506</v>
      </c>
      <c r="D23" s="31">
        <v>12280248</v>
      </c>
      <c r="E23" s="31">
        <v>0</v>
      </c>
      <c r="F23" s="31">
        <v>0</v>
      </c>
      <c r="G23" s="31">
        <v>0</v>
      </c>
      <c r="H23" s="31">
        <v>3416785754</v>
      </c>
    </row>
    <row r="24" spans="2:8" ht="15" thickBot="1" x14ac:dyDescent="0.4">
      <c r="B24" s="34" t="s">
        <v>24</v>
      </c>
      <c r="C24" s="30">
        <v>2749532984</v>
      </c>
      <c r="D24" s="30">
        <v>0</v>
      </c>
      <c r="E24" s="30">
        <v>0</v>
      </c>
      <c r="F24" s="30">
        <v>0</v>
      </c>
      <c r="G24" s="30">
        <v>0</v>
      </c>
      <c r="H24" s="30">
        <v>2749532984</v>
      </c>
    </row>
    <row r="25" spans="2:8" ht="15" thickBot="1" x14ac:dyDescent="0.4">
      <c r="B25" s="35" t="s">
        <v>25</v>
      </c>
      <c r="C25" s="31">
        <v>2826744100</v>
      </c>
      <c r="D25" s="31">
        <v>0</v>
      </c>
      <c r="E25" s="31">
        <v>0</v>
      </c>
      <c r="F25" s="31">
        <v>0</v>
      </c>
      <c r="G25" s="31">
        <v>0</v>
      </c>
      <c r="H25" s="31">
        <v>2826744100</v>
      </c>
    </row>
    <row r="26" spans="2:8" ht="15" thickBot="1" x14ac:dyDescent="0.4">
      <c r="B26" s="34" t="s">
        <v>26</v>
      </c>
      <c r="C26" s="30">
        <v>1999962999</v>
      </c>
      <c r="D26" s="30">
        <v>0</v>
      </c>
      <c r="E26" s="30">
        <v>0</v>
      </c>
      <c r="F26" s="30">
        <v>0</v>
      </c>
      <c r="G26" s="30">
        <v>0</v>
      </c>
      <c r="H26" s="30">
        <v>1999962999</v>
      </c>
    </row>
    <row r="27" spans="2:8" ht="15" thickBot="1" x14ac:dyDescent="0.4">
      <c r="B27" s="35" t="s">
        <v>27</v>
      </c>
      <c r="C27" s="31">
        <v>1137767434</v>
      </c>
      <c r="D27" s="31">
        <v>0</v>
      </c>
      <c r="E27" s="31">
        <v>1500000</v>
      </c>
      <c r="F27" s="31">
        <v>0</v>
      </c>
      <c r="G27" s="31">
        <v>0</v>
      </c>
      <c r="H27" s="31">
        <v>1139267434</v>
      </c>
    </row>
    <row r="28" spans="2:8" ht="15" thickBot="1" x14ac:dyDescent="0.4">
      <c r="B28" s="34" t="s">
        <v>28</v>
      </c>
      <c r="C28" s="30">
        <v>1239932319</v>
      </c>
      <c r="D28" s="30">
        <v>95233585</v>
      </c>
      <c r="E28" s="30">
        <v>7172000</v>
      </c>
      <c r="F28" s="30">
        <v>40006316</v>
      </c>
      <c r="G28" s="30">
        <v>10005701</v>
      </c>
      <c r="H28" s="30">
        <v>1312337289</v>
      </c>
    </row>
    <row r="29" spans="2:8" ht="15" thickBot="1" x14ac:dyDescent="0.4">
      <c r="B29" s="35" t="s">
        <v>29</v>
      </c>
      <c r="C29" s="31">
        <v>361381085</v>
      </c>
      <c r="D29" s="31">
        <v>0</v>
      </c>
      <c r="E29" s="31">
        <v>6137813</v>
      </c>
      <c r="F29" s="31">
        <v>0</v>
      </c>
      <c r="G29" s="31">
        <v>0</v>
      </c>
      <c r="H29" s="31">
        <v>367518898</v>
      </c>
    </row>
    <row r="30" spans="2:8" ht="15" thickBot="1" x14ac:dyDescent="0.4">
      <c r="B30" s="34" t="s">
        <v>30</v>
      </c>
      <c r="C30" s="30">
        <v>1187552623</v>
      </c>
      <c r="D30" s="30">
        <v>41726278</v>
      </c>
      <c r="E30" s="30">
        <v>0</v>
      </c>
      <c r="F30" s="30">
        <v>0</v>
      </c>
      <c r="G30" s="30">
        <v>0</v>
      </c>
      <c r="H30" s="30">
        <v>1229278901</v>
      </c>
    </row>
    <row r="31" spans="2:8" ht="15" thickBot="1" x14ac:dyDescent="0.4">
      <c r="B31" s="35" t="s">
        <v>31</v>
      </c>
      <c r="C31" s="31">
        <v>980388547</v>
      </c>
      <c r="D31" s="31">
        <v>140316633</v>
      </c>
      <c r="E31" s="31">
        <v>0</v>
      </c>
      <c r="F31" s="31">
        <v>0</v>
      </c>
      <c r="G31" s="31">
        <v>0</v>
      </c>
      <c r="H31" s="31">
        <v>1120705180</v>
      </c>
    </row>
    <row r="32" spans="2:8" ht="15" thickBot="1" x14ac:dyDescent="0.4">
      <c r="B32" s="34" t="s">
        <v>32</v>
      </c>
      <c r="C32" s="30">
        <v>159319005</v>
      </c>
      <c r="D32" s="30">
        <v>7740380</v>
      </c>
      <c r="E32" s="30">
        <v>0</v>
      </c>
      <c r="F32" s="30">
        <v>0</v>
      </c>
      <c r="G32" s="30">
        <v>4257</v>
      </c>
      <c r="H32" s="30">
        <v>167063642</v>
      </c>
    </row>
    <row r="33" spans="2:8" ht="15" thickBot="1" x14ac:dyDescent="0.4">
      <c r="B33" s="35" t="s">
        <v>33</v>
      </c>
      <c r="C33" s="31">
        <v>3124471000</v>
      </c>
      <c r="D33" s="31">
        <v>129421000</v>
      </c>
      <c r="E33" s="31">
        <v>0</v>
      </c>
      <c r="F33" s="31">
        <v>0</v>
      </c>
      <c r="G33" s="31">
        <v>0</v>
      </c>
      <c r="H33" s="31">
        <v>3253892000</v>
      </c>
    </row>
    <row r="34" spans="2:8" ht="15" thickBot="1" x14ac:dyDescent="0.4">
      <c r="B34" s="34" t="s">
        <v>34</v>
      </c>
      <c r="C34" s="30">
        <v>1193675800</v>
      </c>
      <c r="D34" s="30">
        <v>181609500</v>
      </c>
      <c r="E34" s="30">
        <v>20000000</v>
      </c>
      <c r="F34" s="30">
        <v>0</v>
      </c>
      <c r="G34" s="30">
        <v>0</v>
      </c>
      <c r="H34" s="30">
        <v>1395285300</v>
      </c>
    </row>
    <row r="35" spans="2:8" ht="15" thickBot="1" x14ac:dyDescent="0.4">
      <c r="B35" s="35" t="s">
        <v>35</v>
      </c>
      <c r="C35" s="31">
        <v>7493046163</v>
      </c>
      <c r="D35" s="31">
        <v>0</v>
      </c>
      <c r="E35" s="31">
        <v>0</v>
      </c>
      <c r="F35" s="31">
        <v>0</v>
      </c>
      <c r="G35" s="31">
        <v>0</v>
      </c>
      <c r="H35" s="31">
        <v>7493046163</v>
      </c>
    </row>
    <row r="36" spans="2:8" ht="15" thickBot="1" x14ac:dyDescent="0.4">
      <c r="B36" s="34" t="s">
        <v>36</v>
      </c>
      <c r="C36" s="30">
        <v>5476880892</v>
      </c>
      <c r="D36" s="30">
        <v>45912964</v>
      </c>
      <c r="E36" s="30">
        <v>15211322</v>
      </c>
      <c r="F36" s="30">
        <v>49810496</v>
      </c>
      <c r="G36" s="30">
        <v>23337021</v>
      </c>
      <c r="H36" s="30">
        <v>5511531703</v>
      </c>
    </row>
    <row r="37" spans="2:8" ht="15" thickBot="1" x14ac:dyDescent="0.4">
      <c r="B37" s="35" t="s">
        <v>37</v>
      </c>
      <c r="C37" s="31">
        <v>495890430</v>
      </c>
      <c r="D37" s="31">
        <v>0</v>
      </c>
      <c r="E37" s="31">
        <v>0</v>
      </c>
      <c r="F37" s="31">
        <v>0</v>
      </c>
      <c r="G37" s="31">
        <v>0</v>
      </c>
      <c r="H37" s="31">
        <v>495890430</v>
      </c>
    </row>
    <row r="38" spans="2:8" ht="15" thickBot="1" x14ac:dyDescent="0.4">
      <c r="B38" s="34" t="s">
        <v>38</v>
      </c>
      <c r="C38" s="30">
        <v>2758686416</v>
      </c>
      <c r="D38" s="30">
        <v>0</v>
      </c>
      <c r="E38" s="30">
        <v>0</v>
      </c>
      <c r="F38" s="30">
        <v>0</v>
      </c>
      <c r="G38" s="30">
        <v>0</v>
      </c>
      <c r="H38" s="30">
        <v>2758686416</v>
      </c>
    </row>
    <row r="39" spans="2:8" ht="15" thickBot="1" x14ac:dyDescent="0.4">
      <c r="B39" s="35" t="s">
        <v>39</v>
      </c>
      <c r="C39" s="31">
        <v>1021990616</v>
      </c>
      <c r="D39" s="31">
        <v>25675000</v>
      </c>
      <c r="E39" s="31">
        <v>143865633</v>
      </c>
      <c r="F39" s="31">
        <v>0</v>
      </c>
      <c r="G39" s="31">
        <v>0</v>
      </c>
      <c r="H39" s="31">
        <v>1191531249</v>
      </c>
    </row>
    <row r="40" spans="2:8" ht="15" thickBot="1" x14ac:dyDescent="0.4">
      <c r="B40" s="34" t="s">
        <v>40</v>
      </c>
      <c r="C40" s="30">
        <v>1335502653</v>
      </c>
      <c r="D40" s="30">
        <v>9426623</v>
      </c>
      <c r="E40" s="30">
        <v>0</v>
      </c>
      <c r="F40" s="30">
        <v>0</v>
      </c>
      <c r="G40" s="30">
        <v>0</v>
      </c>
      <c r="H40" s="30">
        <v>1344929276</v>
      </c>
    </row>
    <row r="41" spans="2:8" ht="15" thickBot="1" x14ac:dyDescent="0.4">
      <c r="B41" s="35" t="s">
        <v>41</v>
      </c>
      <c r="C41" s="31">
        <v>2296239030</v>
      </c>
      <c r="D41" s="31">
        <v>0</v>
      </c>
      <c r="E41" s="31">
        <v>0</v>
      </c>
      <c r="F41" s="31">
        <v>0</v>
      </c>
      <c r="G41" s="31">
        <v>0</v>
      </c>
      <c r="H41" s="31">
        <v>2296239030</v>
      </c>
    </row>
    <row r="42" spans="2:8" ht="15" thickBot="1" x14ac:dyDescent="0.4">
      <c r="B42" s="34" t="s">
        <v>42</v>
      </c>
      <c r="C42" s="30">
        <v>279302800</v>
      </c>
      <c r="D42" s="30">
        <v>0</v>
      </c>
      <c r="E42" s="30">
        <v>0</v>
      </c>
      <c r="F42" s="30">
        <v>0</v>
      </c>
      <c r="G42" s="30">
        <v>0</v>
      </c>
      <c r="H42" s="30">
        <v>279302800</v>
      </c>
    </row>
    <row r="43" spans="2:8" ht="15" thickBot="1" x14ac:dyDescent="0.4">
      <c r="B43" s="35" t="s">
        <v>43</v>
      </c>
      <c r="C43" s="31">
        <v>1467595137</v>
      </c>
      <c r="D43" s="31">
        <v>562639904</v>
      </c>
      <c r="E43" s="31">
        <v>0</v>
      </c>
      <c r="F43" s="31">
        <v>0</v>
      </c>
      <c r="G43" s="31">
        <v>0</v>
      </c>
      <c r="H43" s="31">
        <v>2030235041</v>
      </c>
    </row>
    <row r="44" spans="2:8" ht="15" thickBot="1" x14ac:dyDescent="0.4">
      <c r="B44" s="34" t="s">
        <v>44</v>
      </c>
      <c r="C44" s="30">
        <v>347750353</v>
      </c>
      <c r="D44" s="30">
        <v>1572000</v>
      </c>
      <c r="E44" s="30">
        <v>1540377</v>
      </c>
      <c r="F44" s="30">
        <v>0</v>
      </c>
      <c r="G44" s="30">
        <v>0</v>
      </c>
      <c r="H44" s="30">
        <v>350862730</v>
      </c>
    </row>
    <row r="45" spans="2:8" ht="15" thickBot="1" x14ac:dyDescent="0.4">
      <c r="B45" s="35" t="s">
        <v>45</v>
      </c>
      <c r="C45" s="31">
        <v>2424397500</v>
      </c>
      <c r="D45" s="31">
        <v>504800000</v>
      </c>
      <c r="E45" s="31">
        <v>108242482</v>
      </c>
      <c r="F45" s="31">
        <v>0</v>
      </c>
      <c r="G45" s="31">
        <v>0</v>
      </c>
      <c r="H45" s="31">
        <v>3037439982</v>
      </c>
    </row>
    <row r="46" spans="2:8" ht="15" thickBot="1" x14ac:dyDescent="0.4">
      <c r="B46" s="34" t="s">
        <v>46</v>
      </c>
      <c r="C46" s="30">
        <v>9684250394</v>
      </c>
      <c r="D46" s="30">
        <v>80569939</v>
      </c>
      <c r="E46" s="30">
        <v>3599735264</v>
      </c>
      <c r="F46" s="30">
        <v>0</v>
      </c>
      <c r="G46" s="30">
        <v>0</v>
      </c>
      <c r="H46" s="30">
        <v>13364555597</v>
      </c>
    </row>
    <row r="47" spans="2:8" ht="15" thickBot="1" x14ac:dyDescent="0.4">
      <c r="B47" s="35" t="s">
        <v>47</v>
      </c>
      <c r="C47" s="31">
        <v>1862621500</v>
      </c>
      <c r="D47" s="31">
        <v>8100800</v>
      </c>
      <c r="E47" s="31">
        <v>0</v>
      </c>
      <c r="F47" s="31">
        <v>0</v>
      </c>
      <c r="G47" s="31">
        <v>0</v>
      </c>
      <c r="H47" s="31">
        <v>1870722300</v>
      </c>
    </row>
    <row r="48" spans="2:8" ht="15" thickBot="1" x14ac:dyDescent="0.4">
      <c r="B48" s="34" t="s">
        <v>48</v>
      </c>
      <c r="C48" s="30">
        <v>138156396</v>
      </c>
      <c r="D48" s="30">
        <v>0</v>
      </c>
      <c r="E48" s="30">
        <v>621251</v>
      </c>
      <c r="F48" s="30">
        <v>0</v>
      </c>
      <c r="G48" s="30">
        <v>89485</v>
      </c>
      <c r="H48" s="30">
        <v>138867132</v>
      </c>
    </row>
    <row r="49" spans="2:8" ht="15" thickBot="1" x14ac:dyDescent="0.4">
      <c r="B49" s="35" t="s">
        <v>49</v>
      </c>
      <c r="C49" s="31">
        <v>3853635200</v>
      </c>
      <c r="D49" s="31">
        <v>0</v>
      </c>
      <c r="E49" s="31">
        <v>0</v>
      </c>
      <c r="F49" s="31">
        <v>0</v>
      </c>
      <c r="G49" s="31">
        <v>0</v>
      </c>
      <c r="H49" s="31">
        <v>3853635200</v>
      </c>
    </row>
    <row r="50" spans="2:8" ht="15" thickBot="1" x14ac:dyDescent="0.4">
      <c r="B50" s="34" t="s">
        <v>50</v>
      </c>
      <c r="C50" s="30">
        <v>3102043000</v>
      </c>
      <c r="D50" s="30">
        <v>0</v>
      </c>
      <c r="E50" s="30">
        <v>0</v>
      </c>
      <c r="F50" s="30">
        <v>0</v>
      </c>
      <c r="G50" s="30">
        <v>0</v>
      </c>
      <c r="H50" s="30">
        <v>3102043000</v>
      </c>
    </row>
    <row r="51" spans="2:8" ht="15" thickBot="1" x14ac:dyDescent="0.4">
      <c r="B51" s="35" t="s">
        <v>51</v>
      </c>
      <c r="C51" s="31">
        <v>556040951</v>
      </c>
      <c r="D51" s="31">
        <v>40462787</v>
      </c>
      <c r="E51" s="31">
        <v>0</v>
      </c>
      <c r="F51" s="31">
        <v>0</v>
      </c>
      <c r="G51" s="31">
        <v>0</v>
      </c>
      <c r="H51" s="31">
        <v>596503738</v>
      </c>
    </row>
    <row r="52" spans="2:8" ht="15" thickBot="1" x14ac:dyDescent="0.4">
      <c r="B52" s="34" t="s">
        <v>52</v>
      </c>
      <c r="C52" s="30">
        <v>2009295202</v>
      </c>
      <c r="D52" s="30">
        <v>0</v>
      </c>
      <c r="E52" s="30">
        <v>0</v>
      </c>
      <c r="F52" s="30">
        <v>0</v>
      </c>
      <c r="G52" s="30">
        <v>6142989</v>
      </c>
      <c r="H52" s="30">
        <v>2015438191</v>
      </c>
    </row>
    <row r="53" spans="2:8" ht="15" thickBot="1" x14ac:dyDescent="0.4">
      <c r="B53" s="35" t="s">
        <v>53</v>
      </c>
      <c r="C53" s="31">
        <v>394046665</v>
      </c>
      <c r="D53" s="31">
        <v>0</v>
      </c>
      <c r="E53" s="31">
        <v>19683949</v>
      </c>
      <c r="F53" s="31">
        <v>0</v>
      </c>
      <c r="G53" s="31">
        <v>973935</v>
      </c>
      <c r="H53" s="31">
        <v>414704549</v>
      </c>
    </row>
    <row r="54" spans="2:8" ht="15" thickBot="1" x14ac:dyDescent="0.4">
      <c r="B54" s="38" t="s">
        <v>1</v>
      </c>
      <c r="C54" s="39">
        <v>122979340828</v>
      </c>
      <c r="D54" s="39">
        <v>5815914538</v>
      </c>
      <c r="E54" s="39">
        <v>4388461949</v>
      </c>
      <c r="F54" s="39">
        <v>111144058</v>
      </c>
      <c r="G54" s="39">
        <v>325767675</v>
      </c>
      <c r="H54" s="39">
        <v>133398340932</v>
      </c>
    </row>
    <row r="55" spans="2:8" ht="15" thickBot="1" x14ac:dyDescent="0.4">
      <c r="B55" s="36" t="s">
        <v>2</v>
      </c>
      <c r="C55" s="37">
        <v>99423270</v>
      </c>
      <c r="D55" s="37">
        <v>0</v>
      </c>
      <c r="E55" s="37">
        <v>3306276</v>
      </c>
      <c r="F55" s="37">
        <v>0</v>
      </c>
      <c r="G55" s="37">
        <v>0</v>
      </c>
      <c r="H55" s="37">
        <v>102729546</v>
      </c>
    </row>
    <row r="57" spans="2:8" x14ac:dyDescent="0.35">
      <c r="B57" s="7" t="s">
        <v>58</v>
      </c>
    </row>
    <row r="58" spans="2:8" x14ac:dyDescent="0.35">
      <c r="B58" s="6" t="s">
        <v>104</v>
      </c>
    </row>
    <row r="59" spans="2:8" x14ac:dyDescent="0.35">
      <c r="B59" s="6" t="s">
        <v>70</v>
      </c>
    </row>
    <row r="60" spans="2:8" x14ac:dyDescent="0.35">
      <c r="B60" s="6" t="s">
        <v>103</v>
      </c>
    </row>
    <row r="61" spans="2:8" x14ac:dyDescent="0.35">
      <c r="B61" s="6" t="s">
        <v>71</v>
      </c>
    </row>
    <row r="62" spans="2:8" x14ac:dyDescent="0.35">
      <c r="B62" s="6" t="s">
        <v>101</v>
      </c>
    </row>
    <row r="63" spans="2:8" x14ac:dyDescent="0.35">
      <c r="B63" s="6" t="s">
        <v>72</v>
      </c>
    </row>
    <row r="64" spans="2:8" x14ac:dyDescent="0.35">
      <c r="B64" s="6" t="s">
        <v>129</v>
      </c>
    </row>
    <row r="65" spans="2:2" x14ac:dyDescent="0.35">
      <c r="B65" s="6" t="s">
        <v>124</v>
      </c>
    </row>
    <row r="66" spans="2:2" x14ac:dyDescent="0.35">
      <c r="B66" s="5" t="s">
        <v>107</v>
      </c>
    </row>
  </sheetData>
  <conditionalFormatting sqref="C4:H55">
    <cfRule type="cellIs" dxfId="13" priority="1"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E347-2BE9-4891-808C-8B226EDF6184}">
  <dimension ref="B1:H67"/>
  <sheetViews>
    <sheetView zoomScaleNormal="100" workbookViewId="0"/>
  </sheetViews>
  <sheetFormatPr defaultColWidth="10" defaultRowHeight="14.5" x14ac:dyDescent="0.35"/>
  <cols>
    <col min="1" max="1" width="10" style="1"/>
    <col min="2" max="2" width="21.453125" style="1" customWidth="1"/>
    <col min="3" max="4" width="22.1796875" style="1" customWidth="1"/>
    <col min="5" max="5" width="20.81640625" style="1" customWidth="1"/>
    <col min="6" max="6" width="23.26953125" style="1" customWidth="1"/>
    <col min="7" max="7" width="20.81640625" style="1" customWidth="1"/>
    <col min="8" max="8" width="22.1796875" style="1" customWidth="1"/>
    <col min="9" max="9" width="17.7265625" style="1" customWidth="1"/>
    <col min="10" max="10" width="20.54296875" style="1" customWidth="1"/>
    <col min="11" max="11" width="13.54296875" style="1" customWidth="1"/>
    <col min="12" max="12" width="17.7265625" style="1" customWidth="1"/>
    <col min="13" max="13" width="20.54296875" style="1" customWidth="1"/>
    <col min="14" max="14" width="13.54296875" style="1" customWidth="1"/>
    <col min="15" max="16384" width="10" style="1"/>
  </cols>
  <sheetData>
    <row r="1" spans="2:8" x14ac:dyDescent="0.35">
      <c r="C1" s="72"/>
      <c r="D1" s="72"/>
      <c r="E1" s="72"/>
      <c r="F1" s="72"/>
      <c r="G1" s="72"/>
      <c r="H1" s="72"/>
    </row>
    <row r="2" spans="2:8" x14ac:dyDescent="0.35">
      <c r="B2" s="14" t="s">
        <v>120</v>
      </c>
      <c r="C2" s="8"/>
      <c r="D2" s="8"/>
      <c r="E2" s="8"/>
      <c r="F2" s="4"/>
      <c r="G2" s="4"/>
      <c r="H2" s="4"/>
    </row>
    <row r="3" spans="2:8" ht="29.5" thickBot="1" x14ac:dyDescent="0.4">
      <c r="B3" s="51"/>
      <c r="C3" s="52" t="s">
        <v>94</v>
      </c>
      <c r="D3" s="52" t="s">
        <v>95</v>
      </c>
      <c r="E3" s="57" t="s">
        <v>96</v>
      </c>
      <c r="F3" s="57" t="s">
        <v>97</v>
      </c>
      <c r="G3" s="52" t="s">
        <v>98</v>
      </c>
      <c r="H3" s="53" t="s">
        <v>99</v>
      </c>
    </row>
    <row r="4" spans="2:8" ht="15" thickBot="1" x14ac:dyDescent="0.4">
      <c r="B4" s="34" t="s">
        <v>4</v>
      </c>
      <c r="C4" s="30">
        <v>596908126</v>
      </c>
      <c r="D4" s="30">
        <v>1374409735</v>
      </c>
      <c r="E4" s="30">
        <v>94146490</v>
      </c>
      <c r="F4" s="30">
        <v>425575994</v>
      </c>
      <c r="G4" s="30">
        <v>66030716</v>
      </c>
      <c r="H4" s="30">
        <v>2557071060</v>
      </c>
    </row>
    <row r="5" spans="2:8" ht="15" thickBot="1" x14ac:dyDescent="0.4">
      <c r="B5" s="35" t="s">
        <v>5</v>
      </c>
      <c r="C5" s="31">
        <v>0</v>
      </c>
      <c r="D5" s="31">
        <v>340745023</v>
      </c>
      <c r="E5" s="31">
        <v>30661100</v>
      </c>
      <c r="F5" s="31">
        <v>19222777</v>
      </c>
      <c r="G5" s="31">
        <v>0</v>
      </c>
      <c r="H5" s="31">
        <v>390628900</v>
      </c>
    </row>
    <row r="6" spans="2:8" ht="15" thickBot="1" x14ac:dyDescent="0.4">
      <c r="B6" s="34" t="s">
        <v>6</v>
      </c>
      <c r="C6" s="30">
        <v>103868300</v>
      </c>
      <c r="D6" s="30">
        <v>648050403</v>
      </c>
      <c r="E6" s="30">
        <v>94890027</v>
      </c>
      <c r="F6" s="30">
        <v>246538400</v>
      </c>
      <c r="G6" s="30">
        <v>3291100</v>
      </c>
      <c r="H6" s="30">
        <v>1096638230</v>
      </c>
    </row>
    <row r="7" spans="2:8" ht="15" thickBot="1" x14ac:dyDescent="0.4">
      <c r="B7" s="35" t="s">
        <v>7</v>
      </c>
      <c r="C7" s="31">
        <v>212443041</v>
      </c>
      <c r="D7" s="31">
        <v>511286931</v>
      </c>
      <c r="E7" s="31">
        <v>155000000</v>
      </c>
      <c r="F7" s="31">
        <v>240065324</v>
      </c>
      <c r="G7" s="31">
        <v>9067303</v>
      </c>
      <c r="H7" s="31">
        <v>1127862599</v>
      </c>
    </row>
    <row r="8" spans="2:8" ht="15" thickBot="1" x14ac:dyDescent="0.4">
      <c r="B8" s="34" t="s">
        <v>8</v>
      </c>
      <c r="C8" s="30">
        <v>8485139000</v>
      </c>
      <c r="D8" s="30">
        <v>7643448739</v>
      </c>
      <c r="E8" s="30">
        <v>2853528028</v>
      </c>
      <c r="F8" s="30">
        <v>1553330000</v>
      </c>
      <c r="G8" s="30">
        <v>2159677972</v>
      </c>
      <c r="H8" s="30">
        <v>22695123739</v>
      </c>
    </row>
    <row r="9" spans="2:8" ht="15" thickBot="1" x14ac:dyDescent="0.4">
      <c r="B9" s="35" t="s">
        <v>9</v>
      </c>
      <c r="C9" s="31">
        <v>347221671</v>
      </c>
      <c r="D9" s="31">
        <v>711102403</v>
      </c>
      <c r="E9" s="31">
        <v>321587867</v>
      </c>
      <c r="F9" s="31">
        <v>214725513</v>
      </c>
      <c r="G9" s="31">
        <v>10868150</v>
      </c>
      <c r="H9" s="31">
        <v>1605505604</v>
      </c>
    </row>
    <row r="10" spans="2:8" ht="15" thickBot="1" x14ac:dyDescent="0.4">
      <c r="B10" s="34" t="s">
        <v>10</v>
      </c>
      <c r="C10" s="30">
        <v>324168731</v>
      </c>
      <c r="D10" s="30">
        <v>770526071</v>
      </c>
      <c r="E10" s="30">
        <v>52059627</v>
      </c>
      <c r="F10" s="30">
        <v>339601022</v>
      </c>
      <c r="G10" s="30">
        <v>75295634</v>
      </c>
      <c r="H10" s="30">
        <v>1561651085</v>
      </c>
    </row>
    <row r="11" spans="2:8" ht="15" thickBot="1" x14ac:dyDescent="0.4">
      <c r="B11" s="35" t="s">
        <v>11</v>
      </c>
      <c r="C11" s="31">
        <v>107151100</v>
      </c>
      <c r="D11" s="31">
        <v>183052500</v>
      </c>
      <c r="E11" s="31">
        <v>22813200</v>
      </c>
      <c r="F11" s="31">
        <v>10078034</v>
      </c>
      <c r="G11" s="31">
        <v>381200</v>
      </c>
      <c r="H11" s="31">
        <v>323476034</v>
      </c>
    </row>
    <row r="12" spans="2:8" ht="15" thickBot="1" x14ac:dyDescent="0.4">
      <c r="B12" s="34" t="s">
        <v>12</v>
      </c>
      <c r="C12" s="30">
        <v>1768420508</v>
      </c>
      <c r="D12" s="30">
        <v>4103369082</v>
      </c>
      <c r="E12" s="30">
        <v>1155555274</v>
      </c>
      <c r="F12" s="30">
        <v>612247195</v>
      </c>
      <c r="G12" s="30">
        <v>69501411</v>
      </c>
      <c r="H12" s="30">
        <v>7709093470</v>
      </c>
    </row>
    <row r="13" spans="2:8" ht="15" thickBot="1" x14ac:dyDescent="0.4">
      <c r="B13" s="35" t="s">
        <v>13</v>
      </c>
      <c r="C13" s="31">
        <v>549828950</v>
      </c>
      <c r="D13" s="31">
        <v>2781726241</v>
      </c>
      <c r="E13" s="31">
        <v>1123179142</v>
      </c>
      <c r="F13" s="31">
        <v>500738080</v>
      </c>
      <c r="G13" s="31">
        <v>340495064</v>
      </c>
      <c r="H13" s="31">
        <v>5295967477</v>
      </c>
    </row>
    <row r="14" spans="2:8" ht="15" thickBot="1" x14ac:dyDescent="0.4">
      <c r="B14" s="34" t="s">
        <v>14</v>
      </c>
      <c r="C14" s="30">
        <v>248812896</v>
      </c>
      <c r="D14" s="30">
        <v>460115342</v>
      </c>
      <c r="E14" s="30">
        <v>9976465</v>
      </c>
      <c r="F14" s="30">
        <v>150259077</v>
      </c>
      <c r="G14" s="30">
        <v>91020150</v>
      </c>
      <c r="H14" s="30">
        <v>960183930</v>
      </c>
    </row>
    <row r="15" spans="2:8" ht="15" thickBot="1" x14ac:dyDescent="0.4">
      <c r="B15" s="35" t="s">
        <v>15</v>
      </c>
      <c r="C15" s="31">
        <v>66367100</v>
      </c>
      <c r="D15" s="31">
        <v>397622100</v>
      </c>
      <c r="E15" s="31">
        <v>27884800</v>
      </c>
      <c r="F15" s="31">
        <v>72446800</v>
      </c>
      <c r="G15" s="31">
        <v>139824200</v>
      </c>
      <c r="H15" s="31">
        <v>704145000</v>
      </c>
    </row>
    <row r="16" spans="2:8" ht="15" thickBot="1" x14ac:dyDescent="0.4">
      <c r="B16" s="34" t="s">
        <v>16</v>
      </c>
      <c r="C16" s="30">
        <v>1032761600</v>
      </c>
      <c r="D16" s="30">
        <v>4015561448</v>
      </c>
      <c r="E16" s="30">
        <v>710359855</v>
      </c>
      <c r="F16" s="30">
        <v>186033683</v>
      </c>
      <c r="G16" s="30">
        <v>233778022</v>
      </c>
      <c r="H16" s="30">
        <v>6178494608</v>
      </c>
    </row>
    <row r="17" spans="2:8" ht="15" thickBot="1" x14ac:dyDescent="0.4">
      <c r="B17" s="35" t="s">
        <v>17</v>
      </c>
      <c r="C17" s="31">
        <v>316244159</v>
      </c>
      <c r="D17" s="31">
        <v>965355729</v>
      </c>
      <c r="E17" s="31">
        <v>411291628</v>
      </c>
      <c r="F17" s="31">
        <v>247729064</v>
      </c>
      <c r="G17" s="31">
        <v>23269799</v>
      </c>
      <c r="H17" s="31">
        <v>1963890379</v>
      </c>
    </row>
    <row r="18" spans="2:8" ht="15" thickBot="1" x14ac:dyDescent="0.4">
      <c r="B18" s="34" t="s">
        <v>18</v>
      </c>
      <c r="C18" s="30">
        <v>243358161</v>
      </c>
      <c r="D18" s="30">
        <v>461212128</v>
      </c>
      <c r="E18" s="30">
        <v>98546030</v>
      </c>
      <c r="F18" s="30">
        <v>126346798</v>
      </c>
      <c r="G18" s="30">
        <v>764642</v>
      </c>
      <c r="H18" s="30">
        <v>930227759</v>
      </c>
    </row>
    <row r="19" spans="2:8" ht="15.75" customHeight="1" thickBot="1" x14ac:dyDescent="0.4">
      <c r="B19" s="35" t="s">
        <v>19</v>
      </c>
      <c r="C19" s="31">
        <v>234023902</v>
      </c>
      <c r="D19" s="31">
        <v>719867083</v>
      </c>
      <c r="E19" s="31">
        <v>112348508</v>
      </c>
      <c r="F19" s="31">
        <v>269926949</v>
      </c>
      <c r="G19" s="31">
        <v>11759889</v>
      </c>
      <c r="H19" s="31">
        <v>1347926331</v>
      </c>
    </row>
    <row r="20" spans="2:8" ht="15" thickBot="1" x14ac:dyDescent="0.4">
      <c r="B20" s="34" t="s">
        <v>20</v>
      </c>
      <c r="C20" s="30">
        <v>209634900</v>
      </c>
      <c r="D20" s="30">
        <v>743282900</v>
      </c>
      <c r="E20" s="30">
        <v>376174400</v>
      </c>
      <c r="F20" s="30">
        <v>177474500</v>
      </c>
      <c r="G20" s="30">
        <v>57991000</v>
      </c>
      <c r="H20" s="30">
        <v>1564557700</v>
      </c>
    </row>
    <row r="21" spans="2:8" ht="15" thickBot="1" x14ac:dyDescent="0.4">
      <c r="B21" s="35" t="s">
        <v>21</v>
      </c>
      <c r="C21" s="31">
        <v>167785672</v>
      </c>
      <c r="D21" s="31">
        <v>555417073</v>
      </c>
      <c r="E21" s="31">
        <v>371403144</v>
      </c>
      <c r="F21" s="31">
        <v>373455759</v>
      </c>
      <c r="G21" s="31">
        <v>92531644</v>
      </c>
      <c r="H21" s="31">
        <v>1560593292</v>
      </c>
    </row>
    <row r="22" spans="2:8" ht="15" thickBot="1" x14ac:dyDescent="0.4">
      <c r="B22" s="34" t="s">
        <v>22</v>
      </c>
      <c r="C22" s="30">
        <v>91912001</v>
      </c>
      <c r="D22" s="30">
        <v>245499999</v>
      </c>
      <c r="E22" s="30">
        <v>39506488</v>
      </c>
      <c r="F22" s="30">
        <v>38631952</v>
      </c>
      <c r="G22" s="30">
        <v>0</v>
      </c>
      <c r="H22" s="30">
        <v>415550440</v>
      </c>
    </row>
    <row r="23" spans="2:8" ht="15" thickBot="1" x14ac:dyDescent="0.4">
      <c r="B23" s="35" t="s">
        <v>23</v>
      </c>
      <c r="C23" s="31">
        <v>553278162</v>
      </c>
      <c r="D23" s="31">
        <v>2125803438</v>
      </c>
      <c r="E23" s="31">
        <v>182764211</v>
      </c>
      <c r="F23" s="31">
        <v>470657772</v>
      </c>
      <c r="G23" s="31">
        <v>84282171</v>
      </c>
      <c r="H23" s="31">
        <v>3416785754</v>
      </c>
    </row>
    <row r="24" spans="2:8" ht="15" thickBot="1" x14ac:dyDescent="0.4">
      <c r="B24" s="34" t="s">
        <v>24</v>
      </c>
      <c r="C24" s="30">
        <v>598758129</v>
      </c>
      <c r="D24" s="30">
        <v>1653137653</v>
      </c>
      <c r="E24" s="30">
        <v>391980423</v>
      </c>
      <c r="F24" s="30">
        <v>88602800</v>
      </c>
      <c r="G24" s="30">
        <v>17053979</v>
      </c>
      <c r="H24" s="30">
        <v>2749532984</v>
      </c>
    </row>
    <row r="25" spans="2:8" ht="15" thickBot="1" x14ac:dyDescent="0.4">
      <c r="B25" s="35" t="s">
        <v>25</v>
      </c>
      <c r="C25" s="31">
        <v>493032100</v>
      </c>
      <c r="D25" s="31">
        <v>1808525329</v>
      </c>
      <c r="E25" s="31">
        <v>316300000</v>
      </c>
      <c r="F25" s="31">
        <v>208886671</v>
      </c>
      <c r="G25" s="31">
        <v>0</v>
      </c>
      <c r="H25" s="31">
        <v>2826744100</v>
      </c>
    </row>
    <row r="26" spans="2:8" ht="15" thickBot="1" x14ac:dyDescent="0.4">
      <c r="B26" s="34" t="s">
        <v>26</v>
      </c>
      <c r="C26" s="30">
        <v>553355050</v>
      </c>
      <c r="D26" s="30">
        <v>850160036</v>
      </c>
      <c r="E26" s="30">
        <v>296800000</v>
      </c>
      <c r="F26" s="30">
        <v>215031913</v>
      </c>
      <c r="G26" s="30">
        <v>84616000</v>
      </c>
      <c r="H26" s="30">
        <v>1999962999</v>
      </c>
    </row>
    <row r="27" spans="2:8" ht="15" thickBot="1" x14ac:dyDescent="0.4">
      <c r="B27" s="35" t="s">
        <v>27</v>
      </c>
      <c r="C27" s="31">
        <v>292439296</v>
      </c>
      <c r="D27" s="31">
        <v>454191022</v>
      </c>
      <c r="E27" s="31">
        <v>48678503</v>
      </c>
      <c r="F27" s="31">
        <v>327368528</v>
      </c>
      <c r="G27" s="31">
        <v>16590085</v>
      </c>
      <c r="H27" s="31">
        <v>1139267434</v>
      </c>
    </row>
    <row r="28" spans="2:8" ht="15" thickBot="1" x14ac:dyDescent="0.4">
      <c r="B28" s="34" t="s">
        <v>28</v>
      </c>
      <c r="C28" s="30">
        <v>184914512</v>
      </c>
      <c r="D28" s="30">
        <v>704398257</v>
      </c>
      <c r="E28" s="30">
        <v>172961012</v>
      </c>
      <c r="F28" s="30">
        <v>233759888</v>
      </c>
      <c r="G28" s="30">
        <v>6297919</v>
      </c>
      <c r="H28" s="30">
        <v>1302331588</v>
      </c>
    </row>
    <row r="29" spans="2:8" ht="15" thickBot="1" x14ac:dyDescent="0.4">
      <c r="B29" s="35" t="s">
        <v>29</v>
      </c>
      <c r="C29" s="31">
        <v>36599801</v>
      </c>
      <c r="D29" s="31">
        <v>266233549</v>
      </c>
      <c r="E29" s="31">
        <v>1572978</v>
      </c>
      <c r="F29" s="31">
        <v>54229055</v>
      </c>
      <c r="G29" s="31">
        <v>8883515</v>
      </c>
      <c r="H29" s="31">
        <v>367518898</v>
      </c>
    </row>
    <row r="30" spans="2:8" ht="15" thickBot="1" x14ac:dyDescent="0.4">
      <c r="B30" s="34" t="s">
        <v>30</v>
      </c>
      <c r="C30" s="30">
        <v>390563187</v>
      </c>
      <c r="D30" s="30">
        <v>570607667</v>
      </c>
      <c r="E30" s="30">
        <v>52091502</v>
      </c>
      <c r="F30" s="30">
        <v>213874549</v>
      </c>
      <c r="G30" s="30">
        <v>2141996</v>
      </c>
      <c r="H30" s="30">
        <v>1229278901</v>
      </c>
    </row>
    <row r="31" spans="2:8" ht="15" thickBot="1" x14ac:dyDescent="0.4">
      <c r="B31" s="35" t="s">
        <v>31</v>
      </c>
      <c r="C31" s="31">
        <v>225719956</v>
      </c>
      <c r="D31" s="31">
        <v>579981101</v>
      </c>
      <c r="E31" s="31">
        <v>140316633</v>
      </c>
      <c r="F31" s="31">
        <v>142425241</v>
      </c>
      <c r="G31" s="31">
        <v>32262249</v>
      </c>
      <c r="H31" s="31">
        <v>1120705180</v>
      </c>
    </row>
    <row r="32" spans="2:8" ht="15" thickBot="1" x14ac:dyDescent="0.4">
      <c r="B32" s="34" t="s">
        <v>32</v>
      </c>
      <c r="C32" s="30">
        <v>65500000</v>
      </c>
      <c r="D32" s="30">
        <v>72940413</v>
      </c>
      <c r="E32" s="30">
        <v>13964380</v>
      </c>
      <c r="F32" s="30">
        <v>14059587</v>
      </c>
      <c r="G32" s="30">
        <v>595005</v>
      </c>
      <c r="H32" s="30">
        <v>167059385</v>
      </c>
    </row>
    <row r="33" spans="2:8" ht="15" thickBot="1" x14ac:dyDescent="0.4">
      <c r="B33" s="35" t="s">
        <v>33</v>
      </c>
      <c r="C33" s="31">
        <v>233599000</v>
      </c>
      <c r="D33" s="31">
        <v>1824994000</v>
      </c>
      <c r="E33" s="31">
        <v>713789000</v>
      </c>
      <c r="F33" s="31">
        <v>315233000</v>
      </c>
      <c r="G33" s="31">
        <v>166277000</v>
      </c>
      <c r="H33" s="31">
        <v>3253892000</v>
      </c>
    </row>
    <row r="34" spans="2:8" ht="15" thickBot="1" x14ac:dyDescent="0.4">
      <c r="B34" s="34" t="s">
        <v>34</v>
      </c>
      <c r="C34" s="30">
        <v>261343001</v>
      </c>
      <c r="D34" s="30">
        <v>610088001</v>
      </c>
      <c r="E34" s="30">
        <v>252194000</v>
      </c>
      <c r="F34" s="30">
        <v>235405100</v>
      </c>
      <c r="G34" s="30">
        <v>36255198</v>
      </c>
      <c r="H34" s="30">
        <v>1395285300</v>
      </c>
    </row>
    <row r="35" spans="2:8" ht="15" thickBot="1" x14ac:dyDescent="0.4">
      <c r="B35" s="35" t="s">
        <v>35</v>
      </c>
      <c r="C35" s="31">
        <v>760640583</v>
      </c>
      <c r="D35" s="31">
        <v>5348463368</v>
      </c>
      <c r="E35" s="31">
        <v>841940817</v>
      </c>
      <c r="F35" s="31">
        <v>440263448</v>
      </c>
      <c r="G35" s="31">
        <v>101737947</v>
      </c>
      <c r="H35" s="31">
        <v>7493046163</v>
      </c>
    </row>
    <row r="36" spans="2:8" ht="15" thickBot="1" x14ac:dyDescent="0.4">
      <c r="B36" s="34" t="s">
        <v>36</v>
      </c>
      <c r="C36" s="30">
        <v>1337966296</v>
      </c>
      <c r="D36" s="30">
        <v>2920856965</v>
      </c>
      <c r="E36" s="30">
        <v>296337587</v>
      </c>
      <c r="F36" s="30">
        <v>652950064</v>
      </c>
      <c r="G36" s="30">
        <v>280083770</v>
      </c>
      <c r="H36" s="30">
        <v>5488194682</v>
      </c>
    </row>
    <row r="37" spans="2:8" ht="15" thickBot="1" x14ac:dyDescent="0.4">
      <c r="B37" s="35" t="s">
        <v>37</v>
      </c>
      <c r="C37" s="31">
        <v>64855815</v>
      </c>
      <c r="D37" s="31">
        <v>246871894</v>
      </c>
      <c r="E37" s="31">
        <v>29287699</v>
      </c>
      <c r="F37" s="31">
        <v>115326960</v>
      </c>
      <c r="G37" s="31">
        <v>39548062</v>
      </c>
      <c r="H37" s="31">
        <v>495890430</v>
      </c>
    </row>
    <row r="38" spans="2:8" ht="15" thickBot="1" x14ac:dyDescent="0.4">
      <c r="B38" s="34" t="s">
        <v>38</v>
      </c>
      <c r="C38" s="30">
        <v>491887000</v>
      </c>
      <c r="D38" s="30">
        <v>1601458816</v>
      </c>
      <c r="E38" s="30">
        <v>354504613</v>
      </c>
      <c r="F38" s="30">
        <v>249204500</v>
      </c>
      <c r="G38" s="30">
        <v>61631487</v>
      </c>
      <c r="H38" s="30">
        <v>2758686416</v>
      </c>
    </row>
    <row r="39" spans="2:8" ht="15" thickBot="1" x14ac:dyDescent="0.4">
      <c r="B39" s="35" t="s">
        <v>39</v>
      </c>
      <c r="C39" s="31">
        <v>191207636</v>
      </c>
      <c r="D39" s="31">
        <v>592444821</v>
      </c>
      <c r="E39" s="31">
        <v>177592430</v>
      </c>
      <c r="F39" s="31">
        <v>160703289</v>
      </c>
      <c r="G39" s="31">
        <v>69583073</v>
      </c>
      <c r="H39" s="31">
        <v>1191531249</v>
      </c>
    </row>
    <row r="40" spans="2:8" ht="15" thickBot="1" x14ac:dyDescent="0.4">
      <c r="B40" s="34" t="s">
        <v>40</v>
      </c>
      <c r="C40" s="30">
        <v>367366125</v>
      </c>
      <c r="D40" s="30">
        <v>488799022</v>
      </c>
      <c r="E40" s="30">
        <v>199075331</v>
      </c>
      <c r="F40" s="30">
        <v>189232538</v>
      </c>
      <c r="G40" s="30">
        <v>100456259</v>
      </c>
      <c r="H40" s="30">
        <v>1344929276</v>
      </c>
    </row>
    <row r="41" spans="2:8" ht="15" thickBot="1" x14ac:dyDescent="0.4">
      <c r="B41" s="35" t="s">
        <v>41</v>
      </c>
      <c r="C41" s="31">
        <v>310876000</v>
      </c>
      <c r="D41" s="31">
        <v>1239105000</v>
      </c>
      <c r="E41" s="31">
        <v>603922000</v>
      </c>
      <c r="F41" s="31">
        <v>92962000</v>
      </c>
      <c r="G41" s="31">
        <v>49374030</v>
      </c>
      <c r="H41" s="31">
        <v>2296239030</v>
      </c>
    </row>
    <row r="42" spans="2:8" ht="15" thickBot="1" x14ac:dyDescent="0.4">
      <c r="B42" s="34" t="s">
        <v>42</v>
      </c>
      <c r="C42" s="30">
        <v>63740346</v>
      </c>
      <c r="D42" s="30">
        <v>187826163</v>
      </c>
      <c r="E42" s="30">
        <v>22739183</v>
      </c>
      <c r="F42" s="30">
        <v>0</v>
      </c>
      <c r="G42" s="30">
        <v>4997108</v>
      </c>
      <c r="H42" s="30">
        <v>279302800</v>
      </c>
    </row>
    <row r="43" spans="2:8" ht="15" thickBot="1" x14ac:dyDescent="0.4">
      <c r="B43" s="35" t="s">
        <v>43</v>
      </c>
      <c r="C43" s="31">
        <v>244107800</v>
      </c>
      <c r="D43" s="31">
        <v>1042390380</v>
      </c>
      <c r="E43" s="31">
        <v>457461078</v>
      </c>
      <c r="F43" s="31">
        <v>244107800</v>
      </c>
      <c r="G43" s="31">
        <v>42167983</v>
      </c>
      <c r="H43" s="31">
        <v>2030235041</v>
      </c>
    </row>
    <row r="44" spans="2:8" ht="15" thickBot="1" x14ac:dyDescent="0.4">
      <c r="B44" s="34" t="s">
        <v>44</v>
      </c>
      <c r="C44" s="30">
        <v>40574576</v>
      </c>
      <c r="D44" s="30">
        <v>219012129</v>
      </c>
      <c r="E44" s="30">
        <v>8171724</v>
      </c>
      <c r="F44" s="30">
        <v>56577265</v>
      </c>
      <c r="G44" s="30">
        <v>26527036</v>
      </c>
      <c r="H44" s="30">
        <v>350862730</v>
      </c>
    </row>
    <row r="45" spans="2:8" ht="15" thickBot="1" x14ac:dyDescent="0.4">
      <c r="B45" s="35" t="s">
        <v>45</v>
      </c>
      <c r="C45" s="31">
        <v>579751973</v>
      </c>
      <c r="D45" s="31">
        <v>1205042148</v>
      </c>
      <c r="E45" s="31">
        <v>631274300</v>
      </c>
      <c r="F45" s="31">
        <v>490816900</v>
      </c>
      <c r="G45" s="31">
        <v>130554661</v>
      </c>
      <c r="H45" s="31">
        <v>3037439982</v>
      </c>
    </row>
    <row r="46" spans="2:8" ht="15" thickBot="1" x14ac:dyDescent="0.4">
      <c r="B46" s="34" t="s">
        <v>46</v>
      </c>
      <c r="C46" s="30">
        <v>1384009951</v>
      </c>
      <c r="D46" s="30">
        <v>3278510942</v>
      </c>
      <c r="E46" s="30">
        <v>1142934252</v>
      </c>
      <c r="F46" s="30">
        <v>2386371914</v>
      </c>
      <c r="G46" s="30">
        <v>5172728538</v>
      </c>
      <c r="H46" s="30">
        <v>13364555597</v>
      </c>
    </row>
    <row r="47" spans="2:8" ht="15" thickBot="1" x14ac:dyDescent="0.4">
      <c r="B47" s="35" t="s">
        <v>47</v>
      </c>
      <c r="C47" s="31">
        <v>381872141</v>
      </c>
      <c r="D47" s="31">
        <v>1289168176</v>
      </c>
      <c r="E47" s="31">
        <v>34587090</v>
      </c>
      <c r="F47" s="31">
        <v>140121600</v>
      </c>
      <c r="G47" s="31">
        <v>24973293</v>
      </c>
      <c r="H47" s="31">
        <v>1870722300</v>
      </c>
    </row>
    <row r="48" spans="2:8" ht="15" thickBot="1" x14ac:dyDescent="0.4">
      <c r="B48" s="34" t="s">
        <v>48</v>
      </c>
      <c r="C48" s="30">
        <v>12753000</v>
      </c>
      <c r="D48" s="30">
        <v>77950213</v>
      </c>
      <c r="E48" s="30">
        <v>26139946</v>
      </c>
      <c r="F48" s="30">
        <v>21552038</v>
      </c>
      <c r="G48" s="30">
        <v>382450</v>
      </c>
      <c r="H48" s="30">
        <v>138777647</v>
      </c>
    </row>
    <row r="49" spans="2:8" ht="15" thickBot="1" x14ac:dyDescent="0.4">
      <c r="B49" s="35" t="s">
        <v>49</v>
      </c>
      <c r="C49" s="31">
        <v>586323657</v>
      </c>
      <c r="D49" s="31">
        <v>1969454249</v>
      </c>
      <c r="E49" s="31">
        <v>834380773</v>
      </c>
      <c r="F49" s="31">
        <v>238662848</v>
      </c>
      <c r="G49" s="31">
        <v>224813673</v>
      </c>
      <c r="H49" s="31">
        <v>3853635200</v>
      </c>
    </row>
    <row r="50" spans="2:8" ht="15" thickBot="1" x14ac:dyDescent="0.4">
      <c r="B50" s="34" t="s">
        <v>50</v>
      </c>
      <c r="C50" s="30">
        <v>1204257000</v>
      </c>
      <c r="D50" s="30">
        <v>1144935000</v>
      </c>
      <c r="E50" s="30">
        <v>609253000</v>
      </c>
      <c r="F50" s="30">
        <v>95100000</v>
      </c>
      <c r="G50" s="30">
        <v>48498000</v>
      </c>
      <c r="H50" s="30">
        <v>3102043000</v>
      </c>
    </row>
    <row r="51" spans="2:8" ht="15" thickBot="1" x14ac:dyDescent="0.4">
      <c r="B51" s="35" t="s">
        <v>51</v>
      </c>
      <c r="C51" s="31">
        <v>73295517</v>
      </c>
      <c r="D51" s="31">
        <v>239094102</v>
      </c>
      <c r="E51" s="31">
        <v>97487135</v>
      </c>
      <c r="F51" s="31">
        <v>167376245</v>
      </c>
      <c r="G51" s="31">
        <v>19250739</v>
      </c>
      <c r="H51" s="31">
        <v>596503738</v>
      </c>
    </row>
    <row r="52" spans="2:8" ht="15" thickBot="1" x14ac:dyDescent="0.4">
      <c r="B52" s="34" t="s">
        <v>52</v>
      </c>
      <c r="C52" s="30">
        <v>566776032</v>
      </c>
      <c r="D52" s="30">
        <v>934261832</v>
      </c>
      <c r="E52" s="30">
        <v>156239852</v>
      </c>
      <c r="F52" s="30">
        <v>223431109</v>
      </c>
      <c r="G52" s="30">
        <v>128586377</v>
      </c>
      <c r="H52" s="30">
        <v>2009295202</v>
      </c>
    </row>
    <row r="53" spans="2:8" ht="15" thickBot="1" x14ac:dyDescent="0.4">
      <c r="B53" s="35" t="s">
        <v>53</v>
      </c>
      <c r="C53" s="31">
        <v>126897244</v>
      </c>
      <c r="D53" s="31">
        <v>202405279</v>
      </c>
      <c r="E53" s="31">
        <v>24278588</v>
      </c>
      <c r="F53" s="31">
        <v>54872685</v>
      </c>
      <c r="G53" s="31">
        <v>5276818</v>
      </c>
      <c r="H53" s="31">
        <v>413730614</v>
      </c>
    </row>
    <row r="54" spans="2:8" ht="15" thickBot="1" x14ac:dyDescent="0.4">
      <c r="B54" s="38" t="s">
        <v>1</v>
      </c>
      <c r="C54" s="39">
        <v>27784310704</v>
      </c>
      <c r="D54" s="39">
        <v>63380761895</v>
      </c>
      <c r="E54" s="39">
        <v>17191932113</v>
      </c>
      <c r="F54" s="39">
        <v>14343594228</v>
      </c>
      <c r="G54" s="39">
        <v>10371974317</v>
      </c>
      <c r="H54" s="39">
        <v>133072573257</v>
      </c>
    </row>
    <row r="55" spans="2:8" ht="15" thickBot="1" x14ac:dyDescent="0.4">
      <c r="B55" s="36" t="s">
        <v>2</v>
      </c>
      <c r="C55" s="37">
        <v>0</v>
      </c>
      <c r="D55" s="37">
        <v>94782759</v>
      </c>
      <c r="E55" s="37">
        <v>3306276</v>
      </c>
      <c r="F55" s="37">
        <v>4640511</v>
      </c>
      <c r="G55" s="37">
        <v>0</v>
      </c>
      <c r="H55" s="37">
        <v>102729546</v>
      </c>
    </row>
    <row r="56" spans="2:8" x14ac:dyDescent="0.35">
      <c r="C56" s="21"/>
      <c r="D56" s="21"/>
      <c r="E56" s="21"/>
      <c r="F56" s="21"/>
      <c r="G56" s="21"/>
      <c r="H56" s="21"/>
    </row>
    <row r="57" spans="2:8" x14ac:dyDescent="0.35">
      <c r="B57" s="7" t="s">
        <v>58</v>
      </c>
    </row>
    <row r="58" spans="2:8" x14ac:dyDescent="0.35">
      <c r="B58" s="6" t="s">
        <v>86</v>
      </c>
    </row>
    <row r="59" spans="2:8" x14ac:dyDescent="0.35">
      <c r="B59" s="6" t="s">
        <v>87</v>
      </c>
    </row>
    <row r="60" spans="2:8" x14ac:dyDescent="0.35">
      <c r="B60" s="6" t="s">
        <v>88</v>
      </c>
    </row>
    <row r="61" spans="2:8" x14ac:dyDescent="0.35">
      <c r="B61" s="6" t="s">
        <v>89</v>
      </c>
    </row>
    <row r="62" spans="2:8" x14ac:dyDescent="0.35">
      <c r="B62" s="6" t="s">
        <v>90</v>
      </c>
    </row>
    <row r="63" spans="2:8" x14ac:dyDescent="0.35">
      <c r="B63" s="6" t="s">
        <v>91</v>
      </c>
    </row>
    <row r="64" spans="2:8" x14ac:dyDescent="0.35">
      <c r="B64" s="6" t="s">
        <v>92</v>
      </c>
    </row>
    <row r="65" spans="2:2" x14ac:dyDescent="0.35">
      <c r="B65" s="6" t="s">
        <v>93</v>
      </c>
    </row>
    <row r="66" spans="2:2" x14ac:dyDescent="0.35">
      <c r="B66" s="6" t="s">
        <v>126</v>
      </c>
    </row>
    <row r="67" spans="2:2" x14ac:dyDescent="0.35">
      <c r="B67" s="5" t="s">
        <v>107</v>
      </c>
    </row>
  </sheetData>
  <conditionalFormatting sqref="C4:H55">
    <cfRule type="cellIs" dxfId="12" priority="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0486-2125-4150-84EF-ABE378D03A13}">
  <dimension ref="B1:Z64"/>
  <sheetViews>
    <sheetView showGridLines="0" workbookViewId="0"/>
  </sheetViews>
  <sheetFormatPr defaultColWidth="10.26953125" defaultRowHeight="14.5" x14ac:dyDescent="0.35"/>
  <cols>
    <col min="1" max="1" width="10" style="16" customWidth="1"/>
    <col min="2" max="2" width="20.26953125" style="16" customWidth="1"/>
    <col min="3" max="3" width="17" style="16" customWidth="1"/>
    <col min="4" max="4" width="1.81640625" style="16" customWidth="1"/>
    <col min="5" max="5" width="17" style="16" customWidth="1"/>
    <col min="6" max="7" width="15.26953125" style="16" customWidth="1"/>
    <col min="8" max="8" width="1.81640625" style="16" customWidth="1"/>
    <col min="9" max="10" width="15.26953125" style="16" customWidth="1"/>
    <col min="11" max="11" width="17" style="16" customWidth="1"/>
    <col min="12" max="12" width="1.81640625" style="16" customWidth="1"/>
    <col min="13" max="14" width="15.26953125" style="16" customWidth="1"/>
    <col min="15" max="15" width="17" style="16" customWidth="1"/>
    <col min="16" max="16" width="1.81640625" style="16" customWidth="1"/>
    <col min="17" max="19" width="17" style="16" customWidth="1"/>
    <col min="20" max="20" width="1.81640625" style="16" customWidth="1"/>
    <col min="21" max="21" width="17" style="16" customWidth="1"/>
    <col min="22" max="22" width="1.81640625" style="16" customWidth="1"/>
    <col min="23" max="23" width="17" style="16" customWidth="1"/>
    <col min="24" max="24" width="1.81640625" style="16" customWidth="1"/>
    <col min="25" max="25" width="22" style="16" customWidth="1"/>
    <col min="26" max="26" width="21.1796875" style="16" customWidth="1"/>
    <col min="27" max="27" width="20.7265625" style="16" bestFit="1" customWidth="1"/>
    <col min="28" max="16384" width="10.26953125" style="16"/>
  </cols>
  <sheetData>
    <row r="1" spans="2:26" x14ac:dyDescent="0.35">
      <c r="B1" s="3"/>
      <c r="C1" s="4"/>
      <c r="D1" s="4"/>
      <c r="E1" s="4"/>
      <c r="F1" s="4"/>
      <c r="G1" s="4"/>
      <c r="H1" s="4"/>
      <c r="I1" s="4"/>
      <c r="J1" s="4"/>
      <c r="K1" s="1"/>
      <c r="L1" s="1"/>
      <c r="M1" s="4"/>
      <c r="N1" s="4"/>
      <c r="O1" s="4"/>
      <c r="P1" s="4"/>
      <c r="Q1" s="4"/>
      <c r="R1" s="4"/>
      <c r="S1" s="4"/>
      <c r="T1" s="4"/>
      <c r="U1" s="4"/>
      <c r="V1" s="4"/>
      <c r="W1" s="4"/>
      <c r="X1" s="4"/>
      <c r="Y1" s="4"/>
      <c r="Z1" s="4"/>
    </row>
    <row r="2" spans="2:26" x14ac:dyDescent="0.35">
      <c r="B2" s="8" t="s">
        <v>121</v>
      </c>
    </row>
    <row r="3" spans="2:26" ht="39.65" customHeight="1" thickBot="1" x14ac:dyDescent="0.4">
      <c r="B3" s="22" t="s">
        <v>0</v>
      </c>
      <c r="C3" s="24">
        <v>2020</v>
      </c>
      <c r="D3" s="24"/>
      <c r="E3" s="74">
        <v>2021</v>
      </c>
      <c r="F3" s="74"/>
      <c r="G3" s="74"/>
      <c r="H3" s="24"/>
      <c r="I3" s="75">
        <v>2022</v>
      </c>
      <c r="J3" s="75"/>
      <c r="K3" s="75"/>
      <c r="L3" s="23"/>
      <c r="M3" s="75">
        <v>2023</v>
      </c>
      <c r="N3" s="75"/>
      <c r="O3" s="75"/>
      <c r="P3" s="23"/>
      <c r="Q3" s="75">
        <v>2024</v>
      </c>
      <c r="R3" s="75"/>
      <c r="S3" s="75"/>
      <c r="T3" s="23"/>
      <c r="U3" s="65">
        <v>2025</v>
      </c>
      <c r="V3" s="65"/>
      <c r="W3" s="65">
        <v>2026</v>
      </c>
      <c r="X3" s="65"/>
      <c r="Y3" s="81" t="s">
        <v>78</v>
      </c>
      <c r="Z3" s="81" t="s">
        <v>100</v>
      </c>
    </row>
    <row r="4" spans="2:26" ht="17.25" customHeight="1" thickBot="1" x14ac:dyDescent="0.4">
      <c r="B4" s="25"/>
      <c r="C4" s="26" t="s">
        <v>83</v>
      </c>
      <c r="D4" s="45"/>
      <c r="E4" s="26" t="s">
        <v>76</v>
      </c>
      <c r="F4" s="27" t="s">
        <v>84</v>
      </c>
      <c r="G4" s="26" t="s">
        <v>85</v>
      </c>
      <c r="H4" s="45"/>
      <c r="I4" s="26" t="s">
        <v>76</v>
      </c>
      <c r="J4" s="27" t="s">
        <v>77</v>
      </c>
      <c r="K4" s="26" t="s">
        <v>3</v>
      </c>
      <c r="L4" s="45"/>
      <c r="M4" s="26" t="s">
        <v>76</v>
      </c>
      <c r="N4" s="27" t="s">
        <v>77</v>
      </c>
      <c r="O4" s="26" t="s">
        <v>3</v>
      </c>
      <c r="P4" s="45"/>
      <c r="Q4" s="26" t="s">
        <v>76</v>
      </c>
      <c r="R4" s="27" t="s">
        <v>77</v>
      </c>
      <c r="S4" s="33" t="s">
        <v>3</v>
      </c>
      <c r="T4" s="45"/>
      <c r="U4" s="26" t="s">
        <v>3</v>
      </c>
      <c r="V4" s="45"/>
      <c r="W4" s="26" t="s">
        <v>3</v>
      </c>
      <c r="X4" s="45"/>
      <c r="Y4" s="82" t="s">
        <v>78</v>
      </c>
      <c r="Z4" s="82" t="s">
        <v>79</v>
      </c>
    </row>
    <row r="5" spans="2:26" ht="15" thickBot="1" x14ac:dyDescent="0.4">
      <c r="B5" s="34" t="s">
        <v>4</v>
      </c>
      <c r="C5" s="30">
        <v>104995290</v>
      </c>
      <c r="D5" s="32"/>
      <c r="E5" s="30">
        <v>0</v>
      </c>
      <c r="F5" s="30">
        <v>0</v>
      </c>
      <c r="G5" s="30">
        <v>0</v>
      </c>
      <c r="H5" s="32"/>
      <c r="I5" s="30">
        <v>0</v>
      </c>
      <c r="J5" s="30">
        <v>0</v>
      </c>
      <c r="K5" s="30">
        <v>0</v>
      </c>
      <c r="L5" s="32"/>
      <c r="M5" s="30">
        <v>0</v>
      </c>
      <c r="N5" s="30">
        <v>0</v>
      </c>
      <c r="O5" s="30">
        <v>0</v>
      </c>
      <c r="P5" s="32"/>
      <c r="Q5" s="30">
        <v>0</v>
      </c>
      <c r="R5" s="30">
        <v>0</v>
      </c>
      <c r="S5" s="30">
        <v>0</v>
      </c>
      <c r="T5" s="32"/>
      <c r="U5" s="66">
        <v>0</v>
      </c>
      <c r="V5" s="70"/>
      <c r="W5" s="66">
        <v>0</v>
      </c>
      <c r="X5" s="70"/>
      <c r="Y5" s="30">
        <v>104995290</v>
      </c>
      <c r="Z5" s="30">
        <v>104995290</v>
      </c>
    </row>
    <row r="6" spans="2:26" ht="15" thickBot="1" x14ac:dyDescent="0.4">
      <c r="B6" s="35" t="s">
        <v>5</v>
      </c>
      <c r="C6" s="31">
        <v>1700000</v>
      </c>
      <c r="D6" s="32"/>
      <c r="E6" s="31">
        <v>16832201</v>
      </c>
      <c r="F6" s="31">
        <v>0</v>
      </c>
      <c r="G6" s="31">
        <v>0</v>
      </c>
      <c r="H6" s="32"/>
      <c r="I6" s="31">
        <v>2100000</v>
      </c>
      <c r="J6" s="31">
        <v>0</v>
      </c>
      <c r="K6" s="31">
        <v>0</v>
      </c>
      <c r="L6" s="32"/>
      <c r="M6" s="31">
        <v>0</v>
      </c>
      <c r="N6" s="31">
        <v>0</v>
      </c>
      <c r="O6" s="31">
        <v>0</v>
      </c>
      <c r="P6" s="32"/>
      <c r="Q6" s="31">
        <v>0</v>
      </c>
      <c r="R6" s="31">
        <v>0</v>
      </c>
      <c r="S6" s="31">
        <v>0</v>
      </c>
      <c r="T6" s="32"/>
      <c r="U6" s="67">
        <v>0</v>
      </c>
      <c r="V6" s="70"/>
      <c r="W6" s="67">
        <v>0</v>
      </c>
      <c r="X6" s="70"/>
      <c r="Y6" s="31">
        <v>20632201</v>
      </c>
      <c r="Z6" s="31">
        <v>20632201</v>
      </c>
    </row>
    <row r="7" spans="2:26" ht="15" thickBot="1" x14ac:dyDescent="0.4">
      <c r="B7" s="34" t="s">
        <v>6</v>
      </c>
      <c r="C7" s="30">
        <v>37000000</v>
      </c>
      <c r="D7" s="32"/>
      <c r="E7" s="30">
        <v>9300000</v>
      </c>
      <c r="F7" s="30">
        <v>120300000</v>
      </c>
      <c r="G7" s="30">
        <v>0</v>
      </c>
      <c r="H7" s="32"/>
      <c r="I7" s="30">
        <v>0</v>
      </c>
      <c r="J7" s="30">
        <v>0</v>
      </c>
      <c r="K7" s="30">
        <v>0</v>
      </c>
      <c r="L7" s="32"/>
      <c r="M7" s="30">
        <v>0</v>
      </c>
      <c r="N7" s="30">
        <v>0</v>
      </c>
      <c r="O7" s="30">
        <v>0</v>
      </c>
      <c r="P7" s="32"/>
      <c r="Q7" s="30">
        <v>0</v>
      </c>
      <c r="R7" s="30">
        <v>2405000</v>
      </c>
      <c r="S7" s="30">
        <v>17746200</v>
      </c>
      <c r="T7" s="32"/>
      <c r="U7" s="66">
        <v>15000000</v>
      </c>
      <c r="V7" s="70"/>
      <c r="W7" s="66">
        <v>93000000</v>
      </c>
      <c r="X7" s="70"/>
      <c r="Y7" s="30">
        <v>294751200</v>
      </c>
      <c r="Z7" s="30">
        <v>294751200</v>
      </c>
    </row>
    <row r="8" spans="2:26" ht="15" thickBot="1" x14ac:dyDescent="0.4">
      <c r="B8" s="35" t="s">
        <v>7</v>
      </c>
      <c r="C8" s="31">
        <v>0</v>
      </c>
      <c r="D8" s="32"/>
      <c r="E8" s="31">
        <v>13000000</v>
      </c>
      <c r="F8" s="31">
        <v>0</v>
      </c>
      <c r="G8" s="31">
        <v>0</v>
      </c>
      <c r="H8" s="32"/>
      <c r="I8" s="31">
        <v>0</v>
      </c>
      <c r="J8" s="31">
        <v>0</v>
      </c>
      <c r="K8" s="31">
        <v>0</v>
      </c>
      <c r="L8" s="32"/>
      <c r="M8" s="31">
        <v>0</v>
      </c>
      <c r="N8" s="31">
        <v>0</v>
      </c>
      <c r="O8" s="31">
        <v>0</v>
      </c>
      <c r="P8" s="32"/>
      <c r="Q8" s="31">
        <v>0</v>
      </c>
      <c r="R8" s="31">
        <v>0</v>
      </c>
      <c r="S8" s="31">
        <v>0</v>
      </c>
      <c r="T8" s="32"/>
      <c r="U8" s="67">
        <v>0</v>
      </c>
      <c r="V8" s="70"/>
      <c r="W8" s="67">
        <v>0</v>
      </c>
      <c r="X8" s="70"/>
      <c r="Y8" s="31">
        <v>13000000</v>
      </c>
      <c r="Z8" s="31">
        <v>13000000</v>
      </c>
    </row>
    <row r="9" spans="2:26" ht="15" thickBot="1" x14ac:dyDescent="0.4">
      <c r="B9" s="34" t="s">
        <v>8</v>
      </c>
      <c r="C9" s="30">
        <v>0</v>
      </c>
      <c r="D9" s="32"/>
      <c r="E9" s="30">
        <v>53975000</v>
      </c>
      <c r="F9" s="30">
        <v>0</v>
      </c>
      <c r="G9" s="30">
        <v>0</v>
      </c>
      <c r="H9" s="32"/>
      <c r="I9" s="30">
        <v>0</v>
      </c>
      <c r="J9" s="30">
        <v>0</v>
      </c>
      <c r="K9" s="30">
        <v>250000000</v>
      </c>
      <c r="L9" s="32"/>
      <c r="M9" s="30">
        <v>0</v>
      </c>
      <c r="N9" s="30">
        <v>0</v>
      </c>
      <c r="O9" s="30">
        <v>0</v>
      </c>
      <c r="P9" s="32"/>
      <c r="Q9" s="30">
        <v>0</v>
      </c>
      <c r="R9" s="30">
        <v>0</v>
      </c>
      <c r="S9" s="30">
        <v>0</v>
      </c>
      <c r="T9" s="32"/>
      <c r="U9" s="66">
        <v>0</v>
      </c>
      <c r="V9" s="70"/>
      <c r="W9" s="66">
        <v>0</v>
      </c>
      <c r="X9" s="70"/>
      <c r="Y9" s="30">
        <v>303975000</v>
      </c>
      <c r="Z9" s="30">
        <v>303975000</v>
      </c>
    </row>
    <row r="10" spans="2:26" ht="15" thickBot="1" x14ac:dyDescent="0.4">
      <c r="B10" s="35" t="s">
        <v>9</v>
      </c>
      <c r="C10" s="31">
        <v>0</v>
      </c>
      <c r="D10" s="32"/>
      <c r="E10" s="31">
        <v>458362140</v>
      </c>
      <c r="F10" s="31">
        <v>0</v>
      </c>
      <c r="G10" s="31">
        <v>88130000</v>
      </c>
      <c r="H10" s="32"/>
      <c r="I10" s="31">
        <v>0</v>
      </c>
      <c r="J10" s="31">
        <v>0</v>
      </c>
      <c r="K10" s="31">
        <v>324750000</v>
      </c>
      <c r="L10" s="32"/>
      <c r="M10" s="31">
        <v>0</v>
      </c>
      <c r="N10" s="31">
        <v>0</v>
      </c>
      <c r="O10" s="31">
        <v>0</v>
      </c>
      <c r="P10" s="32"/>
      <c r="Q10" s="31">
        <v>0</v>
      </c>
      <c r="R10" s="31">
        <v>0</v>
      </c>
      <c r="S10" s="31">
        <v>0</v>
      </c>
      <c r="T10" s="32"/>
      <c r="U10" s="67">
        <v>0</v>
      </c>
      <c r="V10" s="70"/>
      <c r="W10" s="67">
        <v>0</v>
      </c>
      <c r="X10" s="70"/>
      <c r="Y10" s="31">
        <v>871242140</v>
      </c>
      <c r="Z10" s="31">
        <v>650242140</v>
      </c>
    </row>
    <row r="11" spans="2:26" ht="15" thickBot="1" x14ac:dyDescent="0.4">
      <c r="B11" s="34" t="s">
        <v>10</v>
      </c>
      <c r="C11" s="30">
        <v>0</v>
      </c>
      <c r="D11" s="32"/>
      <c r="E11" s="30">
        <v>8881682</v>
      </c>
      <c r="F11" s="30">
        <v>0</v>
      </c>
      <c r="G11" s="30">
        <v>0</v>
      </c>
      <c r="H11" s="32"/>
      <c r="I11" s="30">
        <v>0</v>
      </c>
      <c r="J11" s="30">
        <v>0</v>
      </c>
      <c r="K11" s="30">
        <v>129500000</v>
      </c>
      <c r="L11" s="32"/>
      <c r="M11" s="30">
        <v>0</v>
      </c>
      <c r="N11" s="30">
        <v>0</v>
      </c>
      <c r="O11" s="30">
        <v>333500000</v>
      </c>
      <c r="P11" s="32"/>
      <c r="Q11" s="30">
        <v>0</v>
      </c>
      <c r="R11" s="30">
        <v>0</v>
      </c>
      <c r="S11" s="30">
        <v>280900000</v>
      </c>
      <c r="T11" s="32"/>
      <c r="U11" s="66">
        <v>285231747</v>
      </c>
      <c r="V11" s="70"/>
      <c r="W11" s="66">
        <v>0</v>
      </c>
      <c r="X11" s="70"/>
      <c r="Y11" s="30">
        <v>1038013429</v>
      </c>
      <c r="Z11" s="30">
        <v>1038013429</v>
      </c>
    </row>
    <row r="12" spans="2:26" ht="15" thickBot="1" x14ac:dyDescent="0.4">
      <c r="B12" s="35" t="s">
        <v>11</v>
      </c>
      <c r="C12" s="31">
        <v>17598285</v>
      </c>
      <c r="D12" s="32"/>
      <c r="E12" s="31">
        <v>45243548</v>
      </c>
      <c r="F12" s="31">
        <v>0</v>
      </c>
      <c r="G12" s="31">
        <v>0</v>
      </c>
      <c r="H12" s="32"/>
      <c r="I12" s="31">
        <v>0</v>
      </c>
      <c r="J12" s="31">
        <v>0</v>
      </c>
      <c r="K12" s="31">
        <v>37473576</v>
      </c>
      <c r="L12" s="32"/>
      <c r="M12" s="31">
        <v>0</v>
      </c>
      <c r="N12" s="31">
        <v>0</v>
      </c>
      <c r="O12" s="31">
        <v>0</v>
      </c>
      <c r="P12" s="32"/>
      <c r="Q12" s="31">
        <v>0</v>
      </c>
      <c r="R12" s="31">
        <v>0</v>
      </c>
      <c r="S12" s="31">
        <v>0</v>
      </c>
      <c r="T12" s="32"/>
      <c r="U12" s="67">
        <v>0</v>
      </c>
      <c r="V12" s="70"/>
      <c r="W12" s="67">
        <v>0</v>
      </c>
      <c r="X12" s="70"/>
      <c r="Y12" s="31">
        <v>100315409</v>
      </c>
      <c r="Z12" s="31">
        <v>100315409</v>
      </c>
    </row>
    <row r="13" spans="2:26" ht="15" thickBot="1" x14ac:dyDescent="0.4">
      <c r="B13" s="34" t="s">
        <v>12</v>
      </c>
      <c r="C13" s="30">
        <v>0</v>
      </c>
      <c r="D13" s="32"/>
      <c r="E13" s="30">
        <v>24868734</v>
      </c>
      <c r="F13" s="30">
        <v>0</v>
      </c>
      <c r="G13" s="30">
        <v>0</v>
      </c>
      <c r="H13" s="32"/>
      <c r="I13" s="30">
        <v>1630000</v>
      </c>
      <c r="J13" s="30">
        <v>20000000</v>
      </c>
      <c r="K13" s="30">
        <v>97355738</v>
      </c>
      <c r="L13" s="32"/>
      <c r="M13" s="30">
        <v>0</v>
      </c>
      <c r="N13" s="30">
        <v>0</v>
      </c>
      <c r="O13" s="30">
        <v>575818689</v>
      </c>
      <c r="P13" s="32"/>
      <c r="Q13" s="30">
        <v>0</v>
      </c>
      <c r="R13" s="30">
        <v>0</v>
      </c>
      <c r="S13" s="30">
        <v>0</v>
      </c>
      <c r="T13" s="32"/>
      <c r="U13" s="66">
        <v>0</v>
      </c>
      <c r="V13" s="70"/>
      <c r="W13" s="66">
        <v>0</v>
      </c>
      <c r="X13" s="70"/>
      <c r="Y13" s="30">
        <v>719673161</v>
      </c>
      <c r="Z13" s="30">
        <v>46498734</v>
      </c>
    </row>
    <row r="14" spans="2:26" ht="15" thickBot="1" x14ac:dyDescent="0.4">
      <c r="B14" s="35" t="s">
        <v>13</v>
      </c>
      <c r="C14" s="31">
        <v>0</v>
      </c>
      <c r="D14" s="32"/>
      <c r="E14" s="31">
        <v>29555785</v>
      </c>
      <c r="F14" s="31">
        <v>0</v>
      </c>
      <c r="G14" s="31">
        <v>0</v>
      </c>
      <c r="H14" s="32"/>
      <c r="I14" s="31">
        <v>193127872</v>
      </c>
      <c r="J14" s="31">
        <v>8317500</v>
      </c>
      <c r="K14" s="31">
        <v>539784795</v>
      </c>
      <c r="L14" s="32"/>
      <c r="M14" s="31">
        <v>45212494</v>
      </c>
      <c r="N14" s="31">
        <v>843000</v>
      </c>
      <c r="O14" s="31">
        <v>277893005</v>
      </c>
      <c r="P14" s="32"/>
      <c r="Q14" s="31">
        <v>0</v>
      </c>
      <c r="R14" s="31">
        <v>0</v>
      </c>
      <c r="S14" s="31">
        <v>0</v>
      </c>
      <c r="T14" s="32"/>
      <c r="U14" s="67">
        <v>0</v>
      </c>
      <c r="V14" s="70"/>
      <c r="W14" s="67">
        <v>0</v>
      </c>
      <c r="X14" s="70"/>
      <c r="Y14" s="31">
        <v>1094734451</v>
      </c>
      <c r="Z14" s="31">
        <v>1094734451</v>
      </c>
    </row>
    <row r="15" spans="2:26" ht="15" thickBot="1" x14ac:dyDescent="0.4">
      <c r="B15" s="34" t="s">
        <v>14</v>
      </c>
      <c r="C15" s="30">
        <v>4400000</v>
      </c>
      <c r="D15" s="32"/>
      <c r="E15" s="30">
        <v>12460627</v>
      </c>
      <c r="F15" s="30">
        <v>0</v>
      </c>
      <c r="G15" s="30">
        <v>0</v>
      </c>
      <c r="H15" s="32"/>
      <c r="I15" s="30">
        <v>1455122</v>
      </c>
      <c r="J15" s="30">
        <v>0</v>
      </c>
      <c r="K15" s="30">
        <v>30784611</v>
      </c>
      <c r="L15" s="32"/>
      <c r="M15" s="30">
        <v>4133650</v>
      </c>
      <c r="N15" s="30">
        <v>0</v>
      </c>
      <c r="O15" s="30">
        <v>53681936</v>
      </c>
      <c r="P15" s="32"/>
      <c r="Q15" s="30">
        <v>0</v>
      </c>
      <c r="R15" s="30">
        <v>0</v>
      </c>
      <c r="S15" s="30">
        <v>234344</v>
      </c>
      <c r="T15" s="32"/>
      <c r="U15" s="66">
        <v>132444</v>
      </c>
      <c r="V15" s="70"/>
      <c r="W15" s="66">
        <v>0</v>
      </c>
      <c r="X15" s="70"/>
      <c r="Y15" s="30">
        <v>107282734</v>
      </c>
      <c r="Z15" s="30">
        <v>106859110</v>
      </c>
    </row>
    <row r="16" spans="2:26" ht="15" thickBot="1" x14ac:dyDescent="0.4">
      <c r="B16" s="35" t="s">
        <v>15</v>
      </c>
      <c r="C16" s="31">
        <v>0</v>
      </c>
      <c r="D16" s="32"/>
      <c r="E16" s="31">
        <v>11307775</v>
      </c>
      <c r="F16" s="31">
        <v>0</v>
      </c>
      <c r="G16" s="31">
        <v>56758215</v>
      </c>
      <c r="H16" s="32"/>
      <c r="I16" s="31">
        <v>3230076</v>
      </c>
      <c r="J16" s="31">
        <v>2907634</v>
      </c>
      <c r="K16" s="31">
        <v>0</v>
      </c>
      <c r="L16" s="32"/>
      <c r="M16" s="31">
        <v>1133779</v>
      </c>
      <c r="N16" s="31">
        <v>3950418</v>
      </c>
      <c r="O16" s="31">
        <v>54544600</v>
      </c>
      <c r="P16" s="32"/>
      <c r="Q16" s="31">
        <v>0</v>
      </c>
      <c r="R16" s="31">
        <v>0</v>
      </c>
      <c r="S16" s="31">
        <v>7868772</v>
      </c>
      <c r="T16" s="32"/>
      <c r="U16" s="67">
        <v>7776921</v>
      </c>
      <c r="V16" s="70"/>
      <c r="W16" s="67">
        <v>11789007</v>
      </c>
      <c r="X16" s="70"/>
      <c r="Y16" s="31">
        <v>161267197</v>
      </c>
      <c r="Z16" s="31">
        <v>155512459</v>
      </c>
    </row>
    <row r="17" spans="2:26" ht="15" thickBot="1" x14ac:dyDescent="0.4">
      <c r="B17" s="34" t="s">
        <v>16</v>
      </c>
      <c r="C17" s="30">
        <v>0</v>
      </c>
      <c r="D17" s="32"/>
      <c r="E17" s="30">
        <v>56395935</v>
      </c>
      <c r="F17" s="30">
        <v>0</v>
      </c>
      <c r="G17" s="30">
        <v>0</v>
      </c>
      <c r="H17" s="32"/>
      <c r="I17" s="30">
        <v>0</v>
      </c>
      <c r="J17" s="30">
        <v>8034000</v>
      </c>
      <c r="K17" s="30">
        <v>19554700</v>
      </c>
      <c r="L17" s="32"/>
      <c r="M17" s="30">
        <v>0</v>
      </c>
      <c r="N17" s="30">
        <v>7833000</v>
      </c>
      <c r="O17" s="30">
        <v>19074149</v>
      </c>
      <c r="P17" s="32"/>
      <c r="Q17" s="30">
        <v>0</v>
      </c>
      <c r="R17" s="30">
        <v>7833000</v>
      </c>
      <c r="S17" s="30">
        <v>14671302</v>
      </c>
      <c r="T17" s="32"/>
      <c r="U17" s="66">
        <v>3056600</v>
      </c>
      <c r="V17" s="70"/>
      <c r="W17" s="66">
        <v>122111</v>
      </c>
      <c r="X17" s="70"/>
      <c r="Y17" s="30">
        <v>136574797</v>
      </c>
      <c r="Z17" s="30">
        <v>136574797</v>
      </c>
    </row>
    <row r="18" spans="2:26" ht="15" thickBot="1" x14ac:dyDescent="0.4">
      <c r="B18" s="35" t="s">
        <v>17</v>
      </c>
      <c r="C18" s="31">
        <v>0</v>
      </c>
      <c r="D18" s="32"/>
      <c r="E18" s="31">
        <v>12022585</v>
      </c>
      <c r="F18" s="31">
        <v>0</v>
      </c>
      <c r="G18" s="31">
        <v>0</v>
      </c>
      <c r="H18" s="32"/>
      <c r="I18" s="31">
        <v>17092175</v>
      </c>
      <c r="J18" s="31">
        <v>2534661</v>
      </c>
      <c r="K18" s="31">
        <v>14797903</v>
      </c>
      <c r="L18" s="32"/>
      <c r="M18" s="31">
        <v>0</v>
      </c>
      <c r="N18" s="31">
        <v>3309108</v>
      </c>
      <c r="O18" s="31">
        <v>0</v>
      </c>
      <c r="P18" s="32"/>
      <c r="Q18" s="31">
        <v>0</v>
      </c>
      <c r="R18" s="31">
        <v>1936309</v>
      </c>
      <c r="S18" s="31">
        <v>1427606</v>
      </c>
      <c r="T18" s="32"/>
      <c r="U18" s="67">
        <v>1470219</v>
      </c>
      <c r="V18" s="70"/>
      <c r="W18" s="67">
        <v>0</v>
      </c>
      <c r="X18" s="70"/>
      <c r="Y18" s="31">
        <v>54590566</v>
      </c>
      <c r="Z18" s="31">
        <v>54590566</v>
      </c>
    </row>
    <row r="19" spans="2:26" ht="15" thickBot="1" x14ac:dyDescent="0.4">
      <c r="B19" s="34" t="s">
        <v>18</v>
      </c>
      <c r="C19" s="30">
        <v>0</v>
      </c>
      <c r="D19" s="32"/>
      <c r="E19" s="30">
        <v>8795836</v>
      </c>
      <c r="F19" s="30">
        <v>0</v>
      </c>
      <c r="G19" s="30">
        <v>0</v>
      </c>
      <c r="H19" s="32"/>
      <c r="I19" s="30">
        <v>3857255</v>
      </c>
      <c r="J19" s="30">
        <v>2891570</v>
      </c>
      <c r="K19" s="30">
        <v>0</v>
      </c>
      <c r="L19" s="32"/>
      <c r="M19" s="30">
        <v>0</v>
      </c>
      <c r="N19" s="30">
        <v>4166000</v>
      </c>
      <c r="O19" s="30">
        <v>0</v>
      </c>
      <c r="P19" s="32"/>
      <c r="Q19" s="30">
        <v>0</v>
      </c>
      <c r="R19" s="30">
        <v>0</v>
      </c>
      <c r="S19" s="30">
        <v>40000000</v>
      </c>
      <c r="T19" s="32"/>
      <c r="U19" s="66">
        <v>0</v>
      </c>
      <c r="V19" s="70"/>
      <c r="W19" s="66">
        <v>0</v>
      </c>
      <c r="X19" s="70"/>
      <c r="Y19" s="30">
        <v>59710661</v>
      </c>
      <c r="Z19" s="30">
        <v>19710661</v>
      </c>
    </row>
    <row r="20" spans="2:26" ht="15" thickBot="1" x14ac:dyDescent="0.4">
      <c r="B20" s="35" t="s">
        <v>19</v>
      </c>
      <c r="C20" s="31">
        <v>0</v>
      </c>
      <c r="D20" s="32"/>
      <c r="E20" s="31">
        <v>98716186</v>
      </c>
      <c r="F20" s="31">
        <v>11678709</v>
      </c>
      <c r="G20" s="31">
        <v>0</v>
      </c>
      <c r="H20" s="32"/>
      <c r="I20" s="31">
        <v>0</v>
      </c>
      <c r="J20" s="31">
        <v>0</v>
      </c>
      <c r="K20" s="31">
        <v>0</v>
      </c>
      <c r="L20" s="32"/>
      <c r="M20" s="31">
        <v>0</v>
      </c>
      <c r="N20" s="31">
        <v>0</v>
      </c>
      <c r="O20" s="31">
        <v>243388222</v>
      </c>
      <c r="P20" s="32"/>
      <c r="Q20" s="31">
        <v>0</v>
      </c>
      <c r="R20" s="31">
        <v>0</v>
      </c>
      <c r="S20" s="31">
        <v>132933507</v>
      </c>
      <c r="T20" s="32"/>
      <c r="U20" s="67">
        <v>166853014</v>
      </c>
      <c r="V20" s="70"/>
      <c r="W20" s="67">
        <v>164350193</v>
      </c>
      <c r="X20" s="70"/>
      <c r="Y20" s="31">
        <v>817919831</v>
      </c>
      <c r="Z20" s="31">
        <v>457157952</v>
      </c>
    </row>
    <row r="21" spans="2:26" ht="15" thickBot="1" x14ac:dyDescent="0.4">
      <c r="B21" s="34" t="s">
        <v>20</v>
      </c>
      <c r="C21" s="30">
        <v>0</v>
      </c>
      <c r="D21" s="32"/>
      <c r="E21" s="30">
        <v>49762026</v>
      </c>
      <c r="F21" s="30">
        <v>0</v>
      </c>
      <c r="G21" s="30">
        <v>0</v>
      </c>
      <c r="H21" s="32"/>
      <c r="I21" s="30">
        <v>2969113</v>
      </c>
      <c r="J21" s="30">
        <v>1031120</v>
      </c>
      <c r="K21" s="30">
        <v>450000</v>
      </c>
      <c r="L21" s="32"/>
      <c r="M21" s="30">
        <v>518778</v>
      </c>
      <c r="N21" s="30">
        <v>1859013</v>
      </c>
      <c r="O21" s="30">
        <v>31643098</v>
      </c>
      <c r="P21" s="32"/>
      <c r="Q21" s="30">
        <v>0</v>
      </c>
      <c r="R21" s="30">
        <v>408226</v>
      </c>
      <c r="S21" s="30">
        <v>30555837</v>
      </c>
      <c r="T21" s="32"/>
      <c r="U21" s="66">
        <v>2011889</v>
      </c>
      <c r="V21" s="70"/>
      <c r="W21" s="66">
        <v>2466749</v>
      </c>
      <c r="X21" s="70"/>
      <c r="Y21" s="30">
        <v>123675849</v>
      </c>
      <c r="Z21" s="30">
        <v>123675849</v>
      </c>
    </row>
    <row r="22" spans="2:26" ht="15" thickBot="1" x14ac:dyDescent="0.4">
      <c r="B22" s="35" t="s">
        <v>21</v>
      </c>
      <c r="C22" s="31">
        <v>15705633</v>
      </c>
      <c r="D22" s="32"/>
      <c r="E22" s="31">
        <v>100041483</v>
      </c>
      <c r="F22" s="31">
        <v>0</v>
      </c>
      <c r="G22" s="31">
        <v>0</v>
      </c>
      <c r="H22" s="32"/>
      <c r="I22" s="31">
        <v>16629635</v>
      </c>
      <c r="J22" s="31">
        <v>179110</v>
      </c>
      <c r="K22" s="31">
        <v>0</v>
      </c>
      <c r="L22" s="32"/>
      <c r="M22" s="31">
        <v>6221592</v>
      </c>
      <c r="N22" s="31">
        <v>655792</v>
      </c>
      <c r="O22" s="31">
        <v>0</v>
      </c>
      <c r="P22" s="32"/>
      <c r="Q22" s="31">
        <v>0</v>
      </c>
      <c r="R22" s="31">
        <v>1916078</v>
      </c>
      <c r="S22" s="31">
        <v>0</v>
      </c>
      <c r="T22" s="32"/>
      <c r="U22" s="67">
        <v>0</v>
      </c>
      <c r="V22" s="70"/>
      <c r="W22" s="67">
        <v>0</v>
      </c>
      <c r="X22" s="70"/>
      <c r="Y22" s="31">
        <v>141349323</v>
      </c>
      <c r="Z22" s="31">
        <v>141349323</v>
      </c>
    </row>
    <row r="23" spans="2:26" ht="15" thickBot="1" x14ac:dyDescent="0.4">
      <c r="B23" s="34" t="s">
        <v>22</v>
      </c>
      <c r="C23" s="30">
        <v>0</v>
      </c>
      <c r="D23" s="32"/>
      <c r="E23" s="30">
        <v>9303444</v>
      </c>
      <c r="F23" s="30">
        <v>0</v>
      </c>
      <c r="G23" s="30">
        <v>0</v>
      </c>
      <c r="H23" s="32"/>
      <c r="I23" s="30">
        <v>8414911</v>
      </c>
      <c r="J23" s="30">
        <v>0</v>
      </c>
      <c r="K23" s="30">
        <v>346272</v>
      </c>
      <c r="L23" s="32"/>
      <c r="M23" s="30">
        <v>45543</v>
      </c>
      <c r="N23" s="30">
        <v>0</v>
      </c>
      <c r="O23" s="30">
        <v>12817524</v>
      </c>
      <c r="P23" s="32"/>
      <c r="Q23" s="30">
        <v>36475</v>
      </c>
      <c r="R23" s="30">
        <v>0</v>
      </c>
      <c r="S23" s="30">
        <v>8324417</v>
      </c>
      <c r="T23" s="32"/>
      <c r="U23" s="66">
        <v>11799542</v>
      </c>
      <c r="V23" s="70"/>
      <c r="W23" s="66">
        <v>13486227</v>
      </c>
      <c r="X23" s="70"/>
      <c r="Y23" s="30">
        <v>64574355</v>
      </c>
      <c r="Z23" s="30">
        <v>64574355</v>
      </c>
    </row>
    <row r="24" spans="2:26" ht="15" thickBot="1" x14ac:dyDescent="0.4">
      <c r="B24" s="35" t="s">
        <v>23</v>
      </c>
      <c r="C24" s="31">
        <v>40708517</v>
      </c>
      <c r="D24" s="32"/>
      <c r="E24" s="31">
        <v>51952047</v>
      </c>
      <c r="F24" s="31">
        <v>10000000</v>
      </c>
      <c r="G24" s="31">
        <v>1544177</v>
      </c>
      <c r="H24" s="32"/>
      <c r="I24" s="31">
        <v>0</v>
      </c>
      <c r="J24" s="31">
        <v>0</v>
      </c>
      <c r="K24" s="31">
        <v>0</v>
      </c>
      <c r="L24" s="32"/>
      <c r="M24" s="31">
        <v>0</v>
      </c>
      <c r="N24" s="31">
        <v>0</v>
      </c>
      <c r="O24" s="31">
        <v>0</v>
      </c>
      <c r="P24" s="32"/>
      <c r="Q24" s="31">
        <v>0</v>
      </c>
      <c r="R24" s="31">
        <v>0</v>
      </c>
      <c r="S24" s="31">
        <v>0</v>
      </c>
      <c r="T24" s="32"/>
      <c r="U24" s="67">
        <v>0</v>
      </c>
      <c r="V24" s="70"/>
      <c r="W24" s="67">
        <v>0</v>
      </c>
      <c r="X24" s="70"/>
      <c r="Y24" s="31">
        <v>104204741</v>
      </c>
      <c r="Z24" s="31">
        <v>104204741</v>
      </c>
    </row>
    <row r="25" spans="2:26" ht="15" thickBot="1" x14ac:dyDescent="0.4">
      <c r="B25" s="34" t="s">
        <v>24</v>
      </c>
      <c r="C25" s="30">
        <v>0</v>
      </c>
      <c r="D25" s="32"/>
      <c r="E25" s="30">
        <v>19405376</v>
      </c>
      <c r="F25" s="30">
        <v>0</v>
      </c>
      <c r="G25" s="30">
        <v>0</v>
      </c>
      <c r="H25" s="32"/>
      <c r="I25" s="30">
        <v>777675</v>
      </c>
      <c r="J25" s="30">
        <v>0</v>
      </c>
      <c r="K25" s="30">
        <v>0</v>
      </c>
      <c r="L25" s="32"/>
      <c r="M25" s="30">
        <v>0</v>
      </c>
      <c r="N25" s="30">
        <v>0</v>
      </c>
      <c r="O25" s="30">
        <v>0</v>
      </c>
      <c r="P25" s="32"/>
      <c r="Q25" s="30">
        <v>0</v>
      </c>
      <c r="R25" s="30">
        <v>0</v>
      </c>
      <c r="S25" s="30">
        <v>0</v>
      </c>
      <c r="T25" s="32"/>
      <c r="U25" s="66">
        <v>0</v>
      </c>
      <c r="V25" s="70"/>
      <c r="W25" s="66">
        <v>0</v>
      </c>
      <c r="X25" s="70"/>
      <c r="Y25" s="30">
        <v>20183051</v>
      </c>
      <c r="Z25" s="30">
        <v>20183051</v>
      </c>
    </row>
    <row r="26" spans="2:26" ht="15" thickBot="1" x14ac:dyDescent="0.4">
      <c r="B26" s="35" t="s">
        <v>25</v>
      </c>
      <c r="C26" s="31">
        <v>200000000</v>
      </c>
      <c r="D26" s="32"/>
      <c r="E26" s="31">
        <v>24000000</v>
      </c>
      <c r="F26" s="31">
        <v>0</v>
      </c>
      <c r="G26" s="31">
        <v>0</v>
      </c>
      <c r="H26" s="32"/>
      <c r="I26" s="31">
        <v>0</v>
      </c>
      <c r="J26" s="31">
        <v>0</v>
      </c>
      <c r="K26" s="31">
        <v>0</v>
      </c>
      <c r="L26" s="32"/>
      <c r="M26" s="31">
        <v>0</v>
      </c>
      <c r="N26" s="31">
        <v>0</v>
      </c>
      <c r="O26" s="31">
        <v>151200000</v>
      </c>
      <c r="P26" s="32"/>
      <c r="Q26" s="31">
        <v>0</v>
      </c>
      <c r="R26" s="31">
        <v>0</v>
      </c>
      <c r="S26" s="31">
        <v>15000000</v>
      </c>
      <c r="T26" s="32"/>
      <c r="U26" s="67">
        <v>0</v>
      </c>
      <c r="V26" s="70"/>
      <c r="W26" s="67">
        <v>0</v>
      </c>
      <c r="X26" s="70"/>
      <c r="Y26" s="31">
        <v>390200000</v>
      </c>
      <c r="Z26" s="31">
        <v>390200000</v>
      </c>
    </row>
    <row r="27" spans="2:26" ht="15" thickBot="1" x14ac:dyDescent="0.4">
      <c r="B27" s="34" t="s">
        <v>26</v>
      </c>
      <c r="C27" s="30">
        <v>93361184</v>
      </c>
      <c r="D27" s="32"/>
      <c r="E27" s="30">
        <v>5300000</v>
      </c>
      <c r="F27" s="30">
        <v>186865853</v>
      </c>
      <c r="G27" s="30">
        <v>328071424</v>
      </c>
      <c r="H27" s="32"/>
      <c r="I27" s="30">
        <v>0</v>
      </c>
      <c r="J27" s="30">
        <v>0</v>
      </c>
      <c r="K27" s="30">
        <v>35000000</v>
      </c>
      <c r="L27" s="32"/>
      <c r="M27" s="30">
        <v>0</v>
      </c>
      <c r="N27" s="30">
        <v>0</v>
      </c>
      <c r="O27" s="30">
        <v>0</v>
      </c>
      <c r="P27" s="32"/>
      <c r="Q27" s="30">
        <v>0</v>
      </c>
      <c r="R27" s="30">
        <v>0</v>
      </c>
      <c r="S27" s="30">
        <v>0</v>
      </c>
      <c r="T27" s="32"/>
      <c r="U27" s="66">
        <v>0</v>
      </c>
      <c r="V27" s="70"/>
      <c r="W27" s="66">
        <v>0</v>
      </c>
      <c r="X27" s="70"/>
      <c r="Y27" s="30">
        <v>648598461</v>
      </c>
      <c r="Z27" s="30">
        <v>648598461</v>
      </c>
    </row>
    <row r="28" spans="2:26" ht="15" thickBot="1" x14ac:dyDescent="0.4">
      <c r="B28" s="35" t="s">
        <v>27</v>
      </c>
      <c r="C28" s="31">
        <v>0</v>
      </c>
      <c r="D28" s="32"/>
      <c r="E28" s="31">
        <v>169088285</v>
      </c>
      <c r="F28" s="31">
        <v>0</v>
      </c>
      <c r="G28" s="31">
        <v>0</v>
      </c>
      <c r="H28" s="32"/>
      <c r="I28" s="31">
        <v>0</v>
      </c>
      <c r="J28" s="31">
        <v>8499946</v>
      </c>
      <c r="K28" s="31">
        <v>0</v>
      </c>
      <c r="L28" s="32"/>
      <c r="M28" s="31">
        <v>0</v>
      </c>
      <c r="N28" s="31">
        <v>0</v>
      </c>
      <c r="O28" s="31">
        <v>61000000</v>
      </c>
      <c r="P28" s="32"/>
      <c r="Q28" s="31">
        <v>0</v>
      </c>
      <c r="R28" s="31">
        <v>0</v>
      </c>
      <c r="S28" s="31">
        <v>6000000</v>
      </c>
      <c r="T28" s="32"/>
      <c r="U28" s="67">
        <v>0</v>
      </c>
      <c r="V28" s="70"/>
      <c r="W28" s="67">
        <v>0</v>
      </c>
      <c r="X28" s="70"/>
      <c r="Y28" s="31">
        <v>244588231</v>
      </c>
      <c r="Z28" s="31">
        <v>183588231</v>
      </c>
    </row>
    <row r="29" spans="2:26" ht="15" thickBot="1" x14ac:dyDescent="0.4">
      <c r="B29" s="34" t="s">
        <v>28</v>
      </c>
      <c r="C29" s="30">
        <v>0</v>
      </c>
      <c r="D29" s="32"/>
      <c r="E29" s="30">
        <v>159212823</v>
      </c>
      <c r="F29" s="30">
        <v>0</v>
      </c>
      <c r="G29" s="30">
        <v>0</v>
      </c>
      <c r="H29" s="32"/>
      <c r="I29" s="30">
        <v>0</v>
      </c>
      <c r="J29" s="30">
        <v>7528779</v>
      </c>
      <c r="K29" s="30">
        <v>0</v>
      </c>
      <c r="L29" s="32"/>
      <c r="M29" s="30">
        <v>0</v>
      </c>
      <c r="N29" s="30">
        <v>4035991</v>
      </c>
      <c r="O29" s="30">
        <v>20444071</v>
      </c>
      <c r="P29" s="32"/>
      <c r="Q29" s="30">
        <v>0</v>
      </c>
      <c r="R29" s="30">
        <v>0</v>
      </c>
      <c r="S29" s="30">
        <v>579879049</v>
      </c>
      <c r="T29" s="32"/>
      <c r="U29" s="66">
        <v>369758982</v>
      </c>
      <c r="V29" s="70"/>
      <c r="W29" s="66">
        <v>153171326</v>
      </c>
      <c r="X29" s="70"/>
      <c r="Y29" s="30">
        <v>1294031021</v>
      </c>
      <c r="Z29" s="30">
        <v>216382085</v>
      </c>
    </row>
    <row r="30" spans="2:26" ht="15" thickBot="1" x14ac:dyDescent="0.4">
      <c r="B30" s="35" t="s">
        <v>29</v>
      </c>
      <c r="C30" s="31">
        <v>126218</v>
      </c>
      <c r="D30" s="32"/>
      <c r="E30" s="31">
        <v>38055819</v>
      </c>
      <c r="F30" s="31">
        <v>0</v>
      </c>
      <c r="G30" s="31">
        <v>0</v>
      </c>
      <c r="H30" s="32"/>
      <c r="I30" s="31">
        <v>179482</v>
      </c>
      <c r="J30" s="31">
        <v>0</v>
      </c>
      <c r="K30" s="31">
        <v>0</v>
      </c>
      <c r="L30" s="32"/>
      <c r="M30" s="31">
        <v>0</v>
      </c>
      <c r="N30" s="31">
        <v>0</v>
      </c>
      <c r="O30" s="31">
        <v>0</v>
      </c>
      <c r="P30" s="32"/>
      <c r="Q30" s="31">
        <v>0</v>
      </c>
      <c r="R30" s="31">
        <v>0</v>
      </c>
      <c r="S30" s="31">
        <v>1584898</v>
      </c>
      <c r="T30" s="32"/>
      <c r="U30" s="67">
        <v>0</v>
      </c>
      <c r="V30" s="70"/>
      <c r="W30" s="67">
        <v>0</v>
      </c>
      <c r="X30" s="70"/>
      <c r="Y30" s="31">
        <v>39946417</v>
      </c>
      <c r="Z30" s="31">
        <v>39946417</v>
      </c>
    </row>
    <row r="31" spans="2:26" ht="15" thickBot="1" x14ac:dyDescent="0.4">
      <c r="B31" s="34" t="s">
        <v>30</v>
      </c>
      <c r="C31" s="30">
        <v>0</v>
      </c>
      <c r="D31" s="32"/>
      <c r="E31" s="30">
        <v>7696531</v>
      </c>
      <c r="F31" s="30">
        <v>0</v>
      </c>
      <c r="G31" s="30">
        <v>0</v>
      </c>
      <c r="H31" s="32"/>
      <c r="I31" s="30">
        <v>0</v>
      </c>
      <c r="J31" s="30">
        <v>0</v>
      </c>
      <c r="K31" s="30">
        <v>35000000</v>
      </c>
      <c r="L31" s="32"/>
      <c r="M31" s="30">
        <v>0</v>
      </c>
      <c r="N31" s="30">
        <v>0</v>
      </c>
      <c r="O31" s="30">
        <v>133650000</v>
      </c>
      <c r="P31" s="32"/>
      <c r="Q31" s="30">
        <v>0</v>
      </c>
      <c r="R31" s="30">
        <v>0</v>
      </c>
      <c r="S31" s="30">
        <v>350000</v>
      </c>
      <c r="T31" s="32"/>
      <c r="U31" s="66">
        <v>0</v>
      </c>
      <c r="V31" s="70"/>
      <c r="W31" s="66">
        <v>0</v>
      </c>
      <c r="X31" s="70"/>
      <c r="Y31" s="30">
        <v>176696531</v>
      </c>
      <c r="Z31" s="30">
        <v>51915975</v>
      </c>
    </row>
    <row r="32" spans="2:26" ht="15" thickBot="1" x14ac:dyDescent="0.4">
      <c r="B32" s="35" t="s">
        <v>31</v>
      </c>
      <c r="C32" s="31">
        <v>29972380</v>
      </c>
      <c r="D32" s="32"/>
      <c r="E32" s="31">
        <v>0</v>
      </c>
      <c r="F32" s="31">
        <v>0</v>
      </c>
      <c r="G32" s="31">
        <v>0</v>
      </c>
      <c r="H32" s="32"/>
      <c r="I32" s="31">
        <v>0</v>
      </c>
      <c r="J32" s="31">
        <v>0</v>
      </c>
      <c r="K32" s="31">
        <v>34724571</v>
      </c>
      <c r="L32" s="32"/>
      <c r="M32" s="31">
        <v>0</v>
      </c>
      <c r="N32" s="31">
        <v>0</v>
      </c>
      <c r="O32" s="31">
        <v>46492349</v>
      </c>
      <c r="P32" s="32"/>
      <c r="Q32" s="31">
        <v>0</v>
      </c>
      <c r="R32" s="31">
        <v>0</v>
      </c>
      <c r="S32" s="31">
        <v>4273804</v>
      </c>
      <c r="T32" s="32"/>
      <c r="U32" s="67">
        <v>0</v>
      </c>
      <c r="V32" s="70"/>
      <c r="W32" s="67">
        <v>0</v>
      </c>
      <c r="X32" s="70"/>
      <c r="Y32" s="31">
        <v>115463104</v>
      </c>
      <c r="Z32" s="31">
        <v>115463104</v>
      </c>
    </row>
    <row r="33" spans="2:26" ht="15" thickBot="1" x14ac:dyDescent="0.4">
      <c r="B33" s="34" t="s">
        <v>32</v>
      </c>
      <c r="C33" s="30">
        <v>5249581</v>
      </c>
      <c r="D33" s="32"/>
      <c r="E33" s="30">
        <v>40216913</v>
      </c>
      <c r="F33" s="30">
        <v>0</v>
      </c>
      <c r="G33" s="30">
        <v>0</v>
      </c>
      <c r="H33" s="32"/>
      <c r="I33" s="30">
        <v>2272576</v>
      </c>
      <c r="J33" s="30">
        <v>0</v>
      </c>
      <c r="K33" s="30">
        <v>2422173</v>
      </c>
      <c r="L33" s="32"/>
      <c r="M33" s="30">
        <v>2116642</v>
      </c>
      <c r="N33" s="30">
        <v>41237</v>
      </c>
      <c r="O33" s="30">
        <v>1270353</v>
      </c>
      <c r="P33" s="32"/>
      <c r="Q33" s="30">
        <v>0</v>
      </c>
      <c r="R33" s="30">
        <v>2053822</v>
      </c>
      <c r="S33" s="30">
        <v>887469</v>
      </c>
      <c r="T33" s="32"/>
      <c r="U33" s="66">
        <v>2167612</v>
      </c>
      <c r="V33" s="70"/>
      <c r="W33" s="66">
        <v>4257</v>
      </c>
      <c r="X33" s="70"/>
      <c r="Y33" s="30">
        <v>58702635</v>
      </c>
      <c r="Z33" s="30">
        <v>58702635</v>
      </c>
    </row>
    <row r="34" spans="2:26" ht="15" thickBot="1" x14ac:dyDescent="0.4">
      <c r="B34" s="35" t="s">
        <v>33</v>
      </c>
      <c r="C34" s="31">
        <v>294066711</v>
      </c>
      <c r="D34" s="32"/>
      <c r="E34" s="31">
        <v>0</v>
      </c>
      <c r="F34" s="31">
        <v>29930743</v>
      </c>
      <c r="G34" s="31">
        <v>0</v>
      </c>
      <c r="H34" s="32"/>
      <c r="I34" s="31">
        <v>0</v>
      </c>
      <c r="J34" s="31">
        <v>0</v>
      </c>
      <c r="K34" s="31">
        <v>0</v>
      </c>
      <c r="L34" s="32"/>
      <c r="M34" s="31">
        <v>0</v>
      </c>
      <c r="N34" s="31">
        <v>0</v>
      </c>
      <c r="O34" s="31">
        <v>367100000</v>
      </c>
      <c r="P34" s="32"/>
      <c r="Q34" s="31">
        <v>0</v>
      </c>
      <c r="R34" s="31">
        <v>0</v>
      </c>
      <c r="S34" s="31">
        <v>50000000</v>
      </c>
      <c r="T34" s="32"/>
      <c r="U34" s="67">
        <v>8500000</v>
      </c>
      <c r="V34" s="70"/>
      <c r="W34" s="67">
        <v>0</v>
      </c>
      <c r="X34" s="70"/>
      <c r="Y34" s="31">
        <v>749597454</v>
      </c>
      <c r="Z34" s="31">
        <v>329497454</v>
      </c>
    </row>
    <row r="35" spans="2:26" ht="15" thickBot="1" x14ac:dyDescent="0.4">
      <c r="B35" s="34" t="s">
        <v>34</v>
      </c>
      <c r="C35" s="30">
        <v>172294240</v>
      </c>
      <c r="D35" s="32"/>
      <c r="E35" s="30">
        <v>3792365</v>
      </c>
      <c r="F35" s="30">
        <v>0</v>
      </c>
      <c r="G35" s="30">
        <v>0</v>
      </c>
      <c r="H35" s="32"/>
      <c r="I35" s="30">
        <v>75316</v>
      </c>
      <c r="J35" s="30">
        <v>120661</v>
      </c>
      <c r="K35" s="30">
        <v>244927</v>
      </c>
      <c r="L35" s="32"/>
      <c r="M35" s="30">
        <v>0</v>
      </c>
      <c r="N35" s="30">
        <v>360000</v>
      </c>
      <c r="O35" s="30">
        <v>78000000</v>
      </c>
      <c r="P35" s="32"/>
      <c r="Q35" s="30">
        <v>0</v>
      </c>
      <c r="R35" s="30">
        <v>4385000</v>
      </c>
      <c r="S35" s="30">
        <v>96617000</v>
      </c>
      <c r="T35" s="32"/>
      <c r="U35" s="66">
        <v>40100000</v>
      </c>
      <c r="V35" s="70"/>
      <c r="W35" s="66">
        <v>0</v>
      </c>
      <c r="X35" s="70"/>
      <c r="Y35" s="30">
        <v>395989509</v>
      </c>
      <c r="Z35" s="30">
        <v>395989509</v>
      </c>
    </row>
    <row r="36" spans="2:26" ht="15" thickBot="1" x14ac:dyDescent="0.4">
      <c r="B36" s="35" t="s">
        <v>35</v>
      </c>
      <c r="C36" s="31">
        <v>0</v>
      </c>
      <c r="D36" s="32"/>
      <c r="E36" s="31">
        <v>0</v>
      </c>
      <c r="F36" s="31">
        <v>0</v>
      </c>
      <c r="G36" s="31">
        <v>0</v>
      </c>
      <c r="H36" s="32"/>
      <c r="I36" s="31">
        <v>0</v>
      </c>
      <c r="J36" s="31">
        <v>0</v>
      </c>
      <c r="K36" s="31">
        <v>0</v>
      </c>
      <c r="L36" s="32"/>
      <c r="M36" s="31">
        <v>0</v>
      </c>
      <c r="N36" s="31">
        <v>0</v>
      </c>
      <c r="O36" s="31">
        <v>0</v>
      </c>
      <c r="P36" s="32"/>
      <c r="Q36" s="31">
        <v>0</v>
      </c>
      <c r="R36" s="31">
        <v>0</v>
      </c>
      <c r="S36" s="31">
        <v>0</v>
      </c>
      <c r="T36" s="32"/>
      <c r="U36" s="67">
        <v>0</v>
      </c>
      <c r="V36" s="70"/>
      <c r="W36" s="67">
        <v>0</v>
      </c>
      <c r="X36" s="70"/>
      <c r="Y36" s="31">
        <v>0</v>
      </c>
      <c r="Z36" s="31">
        <v>0</v>
      </c>
    </row>
    <row r="37" spans="2:26" ht="15" thickBot="1" x14ac:dyDescent="0.4">
      <c r="B37" s="34" t="s">
        <v>36</v>
      </c>
      <c r="C37" s="30">
        <v>367069</v>
      </c>
      <c r="D37" s="32"/>
      <c r="E37" s="30">
        <v>86228235</v>
      </c>
      <c r="F37" s="30">
        <v>0</v>
      </c>
      <c r="G37" s="30">
        <v>0</v>
      </c>
      <c r="H37" s="32"/>
      <c r="I37" s="30">
        <v>12330009</v>
      </c>
      <c r="J37" s="30">
        <v>2850544</v>
      </c>
      <c r="K37" s="30">
        <v>38680301</v>
      </c>
      <c r="L37" s="32"/>
      <c r="M37" s="30">
        <v>1852771</v>
      </c>
      <c r="N37" s="30">
        <v>4809359</v>
      </c>
      <c r="O37" s="30">
        <v>33086169</v>
      </c>
      <c r="P37" s="32"/>
      <c r="Q37" s="30">
        <v>563559</v>
      </c>
      <c r="R37" s="30">
        <v>2265098</v>
      </c>
      <c r="S37" s="30">
        <v>26804876</v>
      </c>
      <c r="T37" s="32"/>
      <c r="U37" s="66">
        <v>23113357</v>
      </c>
      <c r="V37" s="70"/>
      <c r="W37" s="66">
        <v>23337021</v>
      </c>
      <c r="X37" s="70"/>
      <c r="Y37" s="30">
        <v>256288368</v>
      </c>
      <c r="Z37" s="30">
        <v>256288368</v>
      </c>
    </row>
    <row r="38" spans="2:26" ht="15" thickBot="1" x14ac:dyDescent="0.4">
      <c r="B38" s="35" t="s">
        <v>37</v>
      </c>
      <c r="C38" s="31">
        <v>0</v>
      </c>
      <c r="D38" s="32"/>
      <c r="E38" s="31">
        <v>3968787</v>
      </c>
      <c r="F38" s="31">
        <v>0</v>
      </c>
      <c r="G38" s="31">
        <v>0</v>
      </c>
      <c r="H38" s="32"/>
      <c r="I38" s="31">
        <v>0</v>
      </c>
      <c r="J38" s="31">
        <v>0</v>
      </c>
      <c r="K38" s="31">
        <v>475000</v>
      </c>
      <c r="L38" s="32"/>
      <c r="M38" s="31">
        <v>0</v>
      </c>
      <c r="N38" s="31">
        <v>0</v>
      </c>
      <c r="O38" s="31">
        <v>0</v>
      </c>
      <c r="P38" s="32"/>
      <c r="Q38" s="31">
        <v>0</v>
      </c>
      <c r="R38" s="31">
        <v>0</v>
      </c>
      <c r="S38" s="31">
        <v>0</v>
      </c>
      <c r="T38" s="32"/>
      <c r="U38" s="67">
        <v>0</v>
      </c>
      <c r="V38" s="70"/>
      <c r="W38" s="67">
        <v>0</v>
      </c>
      <c r="X38" s="70"/>
      <c r="Y38" s="31">
        <v>4443787</v>
      </c>
      <c r="Z38" s="31">
        <v>4443787</v>
      </c>
    </row>
    <row r="39" spans="2:26" ht="15" thickBot="1" x14ac:dyDescent="0.4">
      <c r="B39" s="34" t="s">
        <v>38</v>
      </c>
      <c r="C39" s="30">
        <v>0</v>
      </c>
      <c r="D39" s="32"/>
      <c r="E39" s="30">
        <v>307713818</v>
      </c>
      <c r="F39" s="30">
        <v>0</v>
      </c>
      <c r="G39" s="30">
        <v>0</v>
      </c>
      <c r="H39" s="32"/>
      <c r="I39" s="30">
        <v>18171615</v>
      </c>
      <c r="J39" s="30">
        <v>7000000</v>
      </c>
      <c r="K39" s="30">
        <v>0</v>
      </c>
      <c r="L39" s="32"/>
      <c r="M39" s="30">
        <v>10246567</v>
      </c>
      <c r="N39" s="30">
        <v>0</v>
      </c>
      <c r="O39" s="30">
        <v>0</v>
      </c>
      <c r="P39" s="32"/>
      <c r="Q39" s="30">
        <v>0</v>
      </c>
      <c r="R39" s="30">
        <v>0</v>
      </c>
      <c r="S39" s="30">
        <v>0</v>
      </c>
      <c r="T39" s="32"/>
      <c r="U39" s="66">
        <v>0</v>
      </c>
      <c r="V39" s="70"/>
      <c r="W39" s="66">
        <v>0</v>
      </c>
      <c r="X39" s="70"/>
      <c r="Y39" s="30">
        <v>343132000</v>
      </c>
      <c r="Z39" s="30">
        <v>343132000</v>
      </c>
    </row>
    <row r="40" spans="2:26" ht="15" thickBot="1" x14ac:dyDescent="0.4">
      <c r="B40" s="35" t="s">
        <v>39</v>
      </c>
      <c r="C40" s="31">
        <v>7000000</v>
      </c>
      <c r="D40" s="32"/>
      <c r="E40" s="31">
        <v>0</v>
      </c>
      <c r="F40" s="31">
        <v>0</v>
      </c>
      <c r="G40" s="31">
        <v>0</v>
      </c>
      <c r="H40" s="32"/>
      <c r="I40" s="31">
        <v>0</v>
      </c>
      <c r="J40" s="31">
        <v>0</v>
      </c>
      <c r="K40" s="31">
        <v>0</v>
      </c>
      <c r="L40" s="32"/>
      <c r="M40" s="31">
        <v>0</v>
      </c>
      <c r="N40" s="31">
        <v>0</v>
      </c>
      <c r="O40" s="31">
        <v>0</v>
      </c>
      <c r="P40" s="32"/>
      <c r="Q40" s="31">
        <v>0</v>
      </c>
      <c r="R40" s="31">
        <v>0</v>
      </c>
      <c r="S40" s="31">
        <v>5000000</v>
      </c>
      <c r="T40" s="32"/>
      <c r="U40" s="67">
        <v>13348455</v>
      </c>
      <c r="V40" s="70"/>
      <c r="W40" s="67">
        <v>0</v>
      </c>
      <c r="X40" s="70"/>
      <c r="Y40" s="31">
        <v>25348455</v>
      </c>
      <c r="Z40" s="31">
        <v>25348455</v>
      </c>
    </row>
    <row r="41" spans="2:26" ht="15" thickBot="1" x14ac:dyDescent="0.4">
      <c r="B41" s="34" t="s">
        <v>40</v>
      </c>
      <c r="C41" s="30">
        <v>0</v>
      </c>
      <c r="D41" s="32"/>
      <c r="E41" s="30">
        <v>10000000</v>
      </c>
      <c r="F41" s="30">
        <v>0</v>
      </c>
      <c r="G41" s="30">
        <v>0</v>
      </c>
      <c r="H41" s="32"/>
      <c r="I41" s="30">
        <v>1400000</v>
      </c>
      <c r="J41" s="30">
        <v>3000000</v>
      </c>
      <c r="K41" s="30">
        <v>13895512</v>
      </c>
      <c r="L41" s="32"/>
      <c r="M41" s="30">
        <v>0</v>
      </c>
      <c r="N41" s="30">
        <v>0</v>
      </c>
      <c r="O41" s="30">
        <v>4000000</v>
      </c>
      <c r="P41" s="32"/>
      <c r="Q41" s="30">
        <v>0</v>
      </c>
      <c r="R41" s="30">
        <v>0</v>
      </c>
      <c r="S41" s="30">
        <v>0</v>
      </c>
      <c r="T41" s="32"/>
      <c r="U41" s="66">
        <v>0</v>
      </c>
      <c r="V41" s="70"/>
      <c r="W41" s="66">
        <v>0</v>
      </c>
      <c r="X41" s="70"/>
      <c r="Y41" s="30">
        <v>32295512</v>
      </c>
      <c r="Z41" s="30">
        <v>17658700</v>
      </c>
    </row>
    <row r="42" spans="2:26" ht="15" thickBot="1" x14ac:dyDescent="0.4">
      <c r="B42" s="35" t="s">
        <v>41</v>
      </c>
      <c r="C42" s="31">
        <v>162817000</v>
      </c>
      <c r="D42" s="32"/>
      <c r="E42" s="31">
        <v>164268000</v>
      </c>
      <c r="F42" s="31">
        <v>19000000</v>
      </c>
      <c r="G42" s="31">
        <v>0</v>
      </c>
      <c r="H42" s="32"/>
      <c r="I42" s="31">
        <v>0</v>
      </c>
      <c r="J42" s="31">
        <v>0</v>
      </c>
      <c r="K42" s="31">
        <v>98010280</v>
      </c>
      <c r="L42" s="32"/>
      <c r="M42" s="31">
        <v>0</v>
      </c>
      <c r="N42" s="31">
        <v>0</v>
      </c>
      <c r="O42" s="31">
        <v>194853000</v>
      </c>
      <c r="P42" s="32"/>
      <c r="Q42" s="31">
        <v>0</v>
      </c>
      <c r="R42" s="31">
        <v>0</v>
      </c>
      <c r="S42" s="31">
        <v>0</v>
      </c>
      <c r="T42" s="32"/>
      <c r="U42" s="67">
        <v>0</v>
      </c>
      <c r="V42" s="70"/>
      <c r="W42" s="67">
        <v>0</v>
      </c>
      <c r="X42" s="70"/>
      <c r="Y42" s="31">
        <v>638948280</v>
      </c>
      <c r="Z42" s="31">
        <v>638948280</v>
      </c>
    </row>
    <row r="43" spans="2:26" ht="15" thickBot="1" x14ac:dyDescent="0.4">
      <c r="B43" s="34" t="s">
        <v>42</v>
      </c>
      <c r="C43" s="30">
        <v>0</v>
      </c>
      <c r="D43" s="32"/>
      <c r="E43" s="30">
        <v>28252278</v>
      </c>
      <c r="F43" s="30">
        <v>0</v>
      </c>
      <c r="G43" s="30">
        <v>0</v>
      </c>
      <c r="H43" s="32"/>
      <c r="I43" s="30">
        <v>2906701</v>
      </c>
      <c r="J43" s="30">
        <v>520000</v>
      </c>
      <c r="K43" s="30">
        <v>0</v>
      </c>
      <c r="L43" s="32"/>
      <c r="M43" s="30">
        <v>1787018</v>
      </c>
      <c r="N43" s="30">
        <v>0</v>
      </c>
      <c r="O43" s="30">
        <v>0</v>
      </c>
      <c r="P43" s="32"/>
      <c r="Q43" s="30">
        <v>97329</v>
      </c>
      <c r="R43" s="30">
        <v>0</v>
      </c>
      <c r="S43" s="30">
        <v>2886817</v>
      </c>
      <c r="T43" s="32"/>
      <c r="U43" s="66">
        <v>1869101</v>
      </c>
      <c r="V43" s="70"/>
      <c r="W43" s="66">
        <v>0</v>
      </c>
      <c r="X43" s="70"/>
      <c r="Y43" s="30">
        <v>38319244</v>
      </c>
      <c r="Z43" s="30">
        <v>38319244</v>
      </c>
    </row>
    <row r="44" spans="2:26" ht="15" thickBot="1" x14ac:dyDescent="0.4">
      <c r="B44" s="35" t="s">
        <v>43</v>
      </c>
      <c r="C44" s="31">
        <v>0</v>
      </c>
      <c r="D44" s="32"/>
      <c r="E44" s="31">
        <v>170484973</v>
      </c>
      <c r="F44" s="31">
        <v>0</v>
      </c>
      <c r="G44" s="31">
        <v>0</v>
      </c>
      <c r="H44" s="32"/>
      <c r="I44" s="31">
        <v>0</v>
      </c>
      <c r="J44" s="31">
        <v>21093241</v>
      </c>
      <c r="K44" s="31">
        <v>0</v>
      </c>
      <c r="L44" s="32"/>
      <c r="M44" s="31">
        <v>0</v>
      </c>
      <c r="N44" s="31">
        <v>0</v>
      </c>
      <c r="O44" s="31">
        <v>0</v>
      </c>
      <c r="P44" s="32"/>
      <c r="Q44" s="31">
        <v>0</v>
      </c>
      <c r="R44" s="31">
        <v>0</v>
      </c>
      <c r="S44" s="31">
        <v>0</v>
      </c>
      <c r="T44" s="32"/>
      <c r="U44" s="67">
        <v>0</v>
      </c>
      <c r="V44" s="70"/>
      <c r="W44" s="67">
        <v>0</v>
      </c>
      <c r="X44" s="70"/>
      <c r="Y44" s="31">
        <v>191578214</v>
      </c>
      <c r="Z44" s="31">
        <v>191578214</v>
      </c>
    </row>
    <row r="45" spans="2:26" ht="15" thickBot="1" x14ac:dyDescent="0.4">
      <c r="B45" s="34" t="s">
        <v>44</v>
      </c>
      <c r="C45" s="30">
        <v>9202075</v>
      </c>
      <c r="D45" s="32"/>
      <c r="E45" s="30">
        <v>7027838</v>
      </c>
      <c r="F45" s="30">
        <v>0</v>
      </c>
      <c r="G45" s="30">
        <v>0</v>
      </c>
      <c r="H45" s="32"/>
      <c r="I45" s="30">
        <v>19127</v>
      </c>
      <c r="J45" s="30">
        <v>0</v>
      </c>
      <c r="K45" s="30">
        <v>4700000</v>
      </c>
      <c r="L45" s="32"/>
      <c r="M45" s="30">
        <v>0</v>
      </c>
      <c r="N45" s="30">
        <v>0</v>
      </c>
      <c r="O45" s="30">
        <v>0</v>
      </c>
      <c r="P45" s="32"/>
      <c r="Q45" s="30">
        <v>0</v>
      </c>
      <c r="R45" s="30">
        <v>0</v>
      </c>
      <c r="S45" s="30">
        <v>0</v>
      </c>
      <c r="T45" s="32"/>
      <c r="U45" s="66">
        <v>0</v>
      </c>
      <c r="V45" s="70"/>
      <c r="W45" s="66">
        <v>0</v>
      </c>
      <c r="X45" s="70"/>
      <c r="Y45" s="30">
        <v>20949040</v>
      </c>
      <c r="Z45" s="30">
        <v>16249040</v>
      </c>
    </row>
    <row r="46" spans="2:26" ht="15" thickBot="1" x14ac:dyDescent="0.4">
      <c r="B46" s="35" t="s">
        <v>45</v>
      </c>
      <c r="C46" s="31">
        <v>0</v>
      </c>
      <c r="D46" s="32"/>
      <c r="E46" s="31">
        <v>21449975</v>
      </c>
      <c r="F46" s="31">
        <v>0</v>
      </c>
      <c r="G46" s="31">
        <v>0</v>
      </c>
      <c r="H46" s="32"/>
      <c r="I46" s="31">
        <v>0</v>
      </c>
      <c r="J46" s="31">
        <v>0</v>
      </c>
      <c r="K46" s="31">
        <v>0</v>
      </c>
      <c r="L46" s="32"/>
      <c r="M46" s="31">
        <v>0</v>
      </c>
      <c r="N46" s="31">
        <v>0</v>
      </c>
      <c r="O46" s="31">
        <v>0</v>
      </c>
      <c r="P46" s="32"/>
      <c r="Q46" s="31">
        <v>0</v>
      </c>
      <c r="R46" s="31">
        <v>0</v>
      </c>
      <c r="S46" s="31">
        <v>0</v>
      </c>
      <c r="T46" s="32"/>
      <c r="U46" s="67">
        <v>0</v>
      </c>
      <c r="V46" s="70"/>
      <c r="W46" s="67">
        <v>0</v>
      </c>
      <c r="X46" s="70"/>
      <c r="Y46" s="31">
        <v>21449975</v>
      </c>
      <c r="Z46" s="31">
        <v>4259850</v>
      </c>
    </row>
    <row r="47" spans="2:26" ht="15" thickBot="1" x14ac:dyDescent="0.4">
      <c r="B47" s="34" t="s">
        <v>46</v>
      </c>
      <c r="C47" s="30">
        <v>274439</v>
      </c>
      <c r="D47" s="32"/>
      <c r="E47" s="30">
        <v>256177379</v>
      </c>
      <c r="F47" s="30">
        <v>0</v>
      </c>
      <c r="G47" s="30">
        <v>0</v>
      </c>
      <c r="H47" s="32"/>
      <c r="I47" s="30">
        <v>47841887</v>
      </c>
      <c r="J47" s="30">
        <v>0</v>
      </c>
      <c r="K47" s="30">
        <v>297233944</v>
      </c>
      <c r="L47" s="32"/>
      <c r="M47" s="30">
        <v>34853858</v>
      </c>
      <c r="N47" s="30">
        <v>0</v>
      </c>
      <c r="O47" s="30">
        <v>296233944</v>
      </c>
      <c r="P47" s="32"/>
      <c r="Q47" s="30">
        <v>0</v>
      </c>
      <c r="R47" s="30">
        <v>0</v>
      </c>
      <c r="S47" s="30">
        <v>0</v>
      </c>
      <c r="T47" s="32"/>
      <c r="U47" s="66">
        <v>0</v>
      </c>
      <c r="V47" s="70"/>
      <c r="W47" s="66">
        <v>0</v>
      </c>
      <c r="X47" s="70"/>
      <c r="Y47" s="30">
        <v>932615451</v>
      </c>
      <c r="Z47" s="30">
        <v>632615451</v>
      </c>
    </row>
    <row r="48" spans="2:26" ht="15" thickBot="1" x14ac:dyDescent="0.4">
      <c r="B48" s="35" t="s">
        <v>47</v>
      </c>
      <c r="C48" s="31">
        <v>0</v>
      </c>
      <c r="D48" s="32"/>
      <c r="E48" s="31">
        <v>7425428</v>
      </c>
      <c r="F48" s="31">
        <v>0</v>
      </c>
      <c r="G48" s="31">
        <v>0</v>
      </c>
      <c r="H48" s="32"/>
      <c r="I48" s="31">
        <v>0</v>
      </c>
      <c r="J48" s="31">
        <v>0</v>
      </c>
      <c r="K48" s="31">
        <v>15408800</v>
      </c>
      <c r="L48" s="32"/>
      <c r="M48" s="31">
        <v>0</v>
      </c>
      <c r="N48" s="31">
        <v>0</v>
      </c>
      <c r="O48" s="31">
        <v>18300000</v>
      </c>
      <c r="P48" s="32"/>
      <c r="Q48" s="31">
        <v>0</v>
      </c>
      <c r="R48" s="31">
        <v>0</v>
      </c>
      <c r="S48" s="31">
        <v>29000000</v>
      </c>
      <c r="T48" s="32"/>
      <c r="U48" s="67">
        <v>0</v>
      </c>
      <c r="V48" s="70"/>
      <c r="W48" s="67">
        <v>0</v>
      </c>
      <c r="X48" s="70"/>
      <c r="Y48" s="31">
        <v>70134228</v>
      </c>
      <c r="Z48" s="31">
        <v>70134228</v>
      </c>
    </row>
    <row r="49" spans="2:26" ht="15" thickBot="1" x14ac:dyDescent="0.4">
      <c r="B49" s="34" t="s">
        <v>48</v>
      </c>
      <c r="C49" s="30">
        <v>16762445</v>
      </c>
      <c r="D49" s="32"/>
      <c r="E49" s="30">
        <v>67713432</v>
      </c>
      <c r="F49" s="30">
        <v>0</v>
      </c>
      <c r="G49" s="30">
        <v>0</v>
      </c>
      <c r="H49" s="32"/>
      <c r="I49" s="30">
        <v>22628234</v>
      </c>
      <c r="J49" s="30">
        <v>0</v>
      </c>
      <c r="K49" s="30">
        <v>36633783</v>
      </c>
      <c r="L49" s="32"/>
      <c r="M49" s="30">
        <v>0</v>
      </c>
      <c r="N49" s="30">
        <v>0</v>
      </c>
      <c r="O49" s="30">
        <v>25963955</v>
      </c>
      <c r="P49" s="32"/>
      <c r="Q49" s="30">
        <v>0</v>
      </c>
      <c r="R49" s="30">
        <v>0</v>
      </c>
      <c r="S49" s="30">
        <v>6966173</v>
      </c>
      <c r="T49" s="32"/>
      <c r="U49" s="66">
        <v>2799106</v>
      </c>
      <c r="V49" s="70"/>
      <c r="W49" s="66">
        <v>89485</v>
      </c>
      <c r="X49" s="70"/>
      <c r="Y49" s="30">
        <v>179556613</v>
      </c>
      <c r="Z49" s="30">
        <v>179556613</v>
      </c>
    </row>
    <row r="50" spans="2:26" ht="15" thickBot="1" x14ac:dyDescent="0.4">
      <c r="B50" s="35" t="s">
        <v>49</v>
      </c>
      <c r="C50" s="31">
        <v>223409487</v>
      </c>
      <c r="D50" s="32"/>
      <c r="E50" s="31">
        <v>0</v>
      </c>
      <c r="F50" s="31">
        <v>22000000</v>
      </c>
      <c r="G50" s="31">
        <v>0</v>
      </c>
      <c r="H50" s="32"/>
      <c r="I50" s="31">
        <v>0</v>
      </c>
      <c r="J50" s="31">
        <v>0</v>
      </c>
      <c r="K50" s="31">
        <v>151000000</v>
      </c>
      <c r="L50" s="32"/>
      <c r="M50" s="31">
        <v>0</v>
      </c>
      <c r="N50" s="31">
        <v>0</v>
      </c>
      <c r="O50" s="31">
        <v>0</v>
      </c>
      <c r="P50" s="32"/>
      <c r="Q50" s="31">
        <v>0</v>
      </c>
      <c r="R50" s="31">
        <v>0</v>
      </c>
      <c r="S50" s="31">
        <v>0</v>
      </c>
      <c r="T50" s="32"/>
      <c r="U50" s="67">
        <v>0</v>
      </c>
      <c r="V50" s="70"/>
      <c r="W50" s="67">
        <v>0</v>
      </c>
      <c r="X50" s="70"/>
      <c r="Y50" s="31">
        <v>396409487</v>
      </c>
      <c r="Z50" s="31">
        <v>356409487</v>
      </c>
    </row>
    <row r="51" spans="2:26" ht="15" thickBot="1" x14ac:dyDescent="0.4">
      <c r="B51" s="34" t="s">
        <v>50</v>
      </c>
      <c r="C51" s="30">
        <v>0</v>
      </c>
      <c r="D51" s="32"/>
      <c r="E51" s="30">
        <v>61769263</v>
      </c>
      <c r="F51" s="30">
        <v>0</v>
      </c>
      <c r="G51" s="30">
        <v>0</v>
      </c>
      <c r="H51" s="32"/>
      <c r="I51" s="30">
        <v>0</v>
      </c>
      <c r="J51" s="30">
        <v>0</v>
      </c>
      <c r="K51" s="30">
        <v>0</v>
      </c>
      <c r="L51" s="32"/>
      <c r="M51" s="30">
        <v>0</v>
      </c>
      <c r="N51" s="30">
        <v>0</v>
      </c>
      <c r="O51" s="30">
        <v>0</v>
      </c>
      <c r="P51" s="32"/>
      <c r="Q51" s="30">
        <v>0</v>
      </c>
      <c r="R51" s="30">
        <v>0</v>
      </c>
      <c r="S51" s="30">
        <v>0</v>
      </c>
      <c r="T51" s="32"/>
      <c r="U51" s="66">
        <v>0</v>
      </c>
      <c r="V51" s="70"/>
      <c r="W51" s="66">
        <v>0</v>
      </c>
      <c r="X51" s="70"/>
      <c r="Y51" s="30">
        <v>61769263</v>
      </c>
      <c r="Z51" s="30">
        <v>61769263</v>
      </c>
    </row>
    <row r="52" spans="2:26" ht="15" thickBot="1" x14ac:dyDescent="0.4">
      <c r="B52" s="35" t="s">
        <v>51</v>
      </c>
      <c r="C52" s="31">
        <v>8377001</v>
      </c>
      <c r="D52" s="32"/>
      <c r="E52" s="31">
        <v>0</v>
      </c>
      <c r="F52" s="31">
        <v>0</v>
      </c>
      <c r="G52" s="31">
        <v>0</v>
      </c>
      <c r="H52" s="32"/>
      <c r="I52" s="31">
        <v>31300732</v>
      </c>
      <c r="J52" s="31">
        <v>0</v>
      </c>
      <c r="K52" s="31">
        <v>0</v>
      </c>
      <c r="L52" s="32"/>
      <c r="M52" s="31">
        <v>16141603</v>
      </c>
      <c r="N52" s="31">
        <v>0</v>
      </c>
      <c r="O52" s="31">
        <v>0</v>
      </c>
      <c r="P52" s="32"/>
      <c r="Q52" s="31">
        <v>0</v>
      </c>
      <c r="R52" s="31">
        <v>0</v>
      </c>
      <c r="S52" s="31">
        <v>0</v>
      </c>
      <c r="T52" s="32"/>
      <c r="U52" s="67">
        <v>0</v>
      </c>
      <c r="V52" s="70"/>
      <c r="W52" s="67">
        <v>0</v>
      </c>
      <c r="X52" s="70"/>
      <c r="Y52" s="31">
        <v>55819336</v>
      </c>
      <c r="Z52" s="31">
        <v>55819336</v>
      </c>
    </row>
    <row r="53" spans="2:26" ht="15" thickBot="1" x14ac:dyDescent="0.4">
      <c r="B53" s="34" t="s">
        <v>52</v>
      </c>
      <c r="C53" s="30">
        <v>11396769</v>
      </c>
      <c r="D53" s="32"/>
      <c r="E53" s="30">
        <v>51746486</v>
      </c>
      <c r="F53" s="30">
        <v>11186877</v>
      </c>
      <c r="G53" s="30">
        <v>444000</v>
      </c>
      <c r="H53" s="32"/>
      <c r="I53" s="30">
        <v>1390473</v>
      </c>
      <c r="J53" s="30">
        <v>9649321</v>
      </c>
      <c r="K53" s="30">
        <v>32101159</v>
      </c>
      <c r="L53" s="32"/>
      <c r="M53" s="30">
        <v>0</v>
      </c>
      <c r="N53" s="30">
        <v>0</v>
      </c>
      <c r="O53" s="30">
        <v>3777916</v>
      </c>
      <c r="P53" s="32"/>
      <c r="Q53" s="30">
        <v>0</v>
      </c>
      <c r="R53" s="30">
        <v>0</v>
      </c>
      <c r="S53" s="30">
        <v>14526258</v>
      </c>
      <c r="T53" s="32"/>
      <c r="U53" s="66">
        <v>24226082</v>
      </c>
      <c r="V53" s="70"/>
      <c r="W53" s="66">
        <v>6142989</v>
      </c>
      <c r="X53" s="70"/>
      <c r="Y53" s="30">
        <v>166588330</v>
      </c>
      <c r="Z53" s="30">
        <v>166588330</v>
      </c>
    </row>
    <row r="54" spans="2:26" ht="15" thickBot="1" x14ac:dyDescent="0.4">
      <c r="B54" s="35" t="s">
        <v>53</v>
      </c>
      <c r="C54" s="31">
        <v>0</v>
      </c>
      <c r="D54" s="32"/>
      <c r="E54" s="31">
        <v>121574159</v>
      </c>
      <c r="F54" s="31">
        <v>0</v>
      </c>
      <c r="G54" s="31">
        <v>0</v>
      </c>
      <c r="H54" s="32"/>
      <c r="I54" s="31">
        <v>727172</v>
      </c>
      <c r="J54" s="31">
        <v>610616</v>
      </c>
      <c r="K54" s="31">
        <v>951008</v>
      </c>
      <c r="L54" s="32"/>
      <c r="M54" s="31">
        <v>359112</v>
      </c>
      <c r="N54" s="31">
        <v>29064</v>
      </c>
      <c r="O54" s="31">
        <v>24178655</v>
      </c>
      <c r="P54" s="32"/>
      <c r="Q54" s="31">
        <v>215799</v>
      </c>
      <c r="R54" s="31">
        <v>2644507</v>
      </c>
      <c r="S54" s="31">
        <v>7463332</v>
      </c>
      <c r="T54" s="32"/>
      <c r="U54" s="67">
        <v>2110064</v>
      </c>
      <c r="V54" s="70"/>
      <c r="W54" s="67">
        <v>973935</v>
      </c>
      <c r="X54" s="70"/>
      <c r="Y54" s="31">
        <v>161837423</v>
      </c>
      <c r="Z54" s="31">
        <v>149434849</v>
      </c>
    </row>
    <row r="55" spans="2:26" ht="15" thickBot="1" x14ac:dyDescent="0.4">
      <c r="B55" s="38" t="s">
        <v>1</v>
      </c>
      <c r="C55" s="39">
        <v>1456784324</v>
      </c>
      <c r="D55" s="56"/>
      <c r="E55" s="49">
        <v>2903345197</v>
      </c>
      <c r="F55" s="39">
        <v>410962182</v>
      </c>
      <c r="G55" s="39">
        <v>474947816</v>
      </c>
      <c r="H55" s="56"/>
      <c r="I55" s="49">
        <v>392527158</v>
      </c>
      <c r="J55" s="39">
        <v>106768703</v>
      </c>
      <c r="K55" s="39">
        <v>2241279053</v>
      </c>
      <c r="L55" s="56"/>
      <c r="M55" s="49">
        <v>124623407</v>
      </c>
      <c r="N55" s="39">
        <v>31891982</v>
      </c>
      <c r="O55" s="39">
        <v>3061911635</v>
      </c>
      <c r="P55" s="56"/>
      <c r="Q55" s="49">
        <v>913162</v>
      </c>
      <c r="R55" s="39">
        <v>25847040</v>
      </c>
      <c r="S55" s="39">
        <v>1381901661</v>
      </c>
      <c r="T55" s="56"/>
      <c r="U55" s="68">
        <v>981325135</v>
      </c>
      <c r="V55" s="56"/>
      <c r="W55" s="68">
        <v>468933300</v>
      </c>
      <c r="X55" s="56"/>
      <c r="Y55" s="39">
        <v>14063961755</v>
      </c>
      <c r="Z55" s="39">
        <v>10690388084</v>
      </c>
    </row>
    <row r="56" spans="2:26" ht="15" thickBot="1" x14ac:dyDescent="0.4">
      <c r="B56" s="36" t="s">
        <v>2</v>
      </c>
      <c r="C56" s="37">
        <v>11342002</v>
      </c>
      <c r="D56" s="32"/>
      <c r="E56" s="37">
        <v>42835545</v>
      </c>
      <c r="F56" s="37">
        <v>0</v>
      </c>
      <c r="G56" s="37">
        <v>250000</v>
      </c>
      <c r="H56" s="32"/>
      <c r="I56" s="37">
        <v>0</v>
      </c>
      <c r="J56" s="37">
        <v>0</v>
      </c>
      <c r="K56" s="37">
        <v>4218600</v>
      </c>
      <c r="L56" s="32"/>
      <c r="M56" s="37">
        <v>0</v>
      </c>
      <c r="N56" s="37">
        <v>0</v>
      </c>
      <c r="O56" s="37">
        <v>2629140</v>
      </c>
      <c r="P56" s="32"/>
      <c r="Q56" s="37">
        <v>0</v>
      </c>
      <c r="R56" s="37">
        <v>0</v>
      </c>
      <c r="S56" s="37">
        <v>98300</v>
      </c>
      <c r="T56" s="32"/>
      <c r="U56" s="69">
        <v>0</v>
      </c>
      <c r="V56" s="70"/>
      <c r="W56" s="69">
        <v>0</v>
      </c>
      <c r="X56" s="70"/>
      <c r="Y56" s="37">
        <v>61373587</v>
      </c>
      <c r="Z56" s="37">
        <v>61373587</v>
      </c>
    </row>
    <row r="57" spans="2:26" x14ac:dyDescent="0.35">
      <c r="C57" s="17"/>
      <c r="D57" s="17"/>
      <c r="E57" s="17"/>
      <c r="F57" s="17"/>
      <c r="J57" s="17"/>
      <c r="N57" s="17"/>
      <c r="O57" s="17"/>
      <c r="P57" s="17"/>
      <c r="Q57" s="17"/>
      <c r="R57" s="17"/>
      <c r="S57" s="17"/>
      <c r="T57" s="17"/>
      <c r="U57" s="17"/>
      <c r="V57" s="17"/>
      <c r="W57" s="17"/>
      <c r="X57" s="17"/>
    </row>
    <row r="58" spans="2:26" x14ac:dyDescent="0.35">
      <c r="B58" s="18" t="s">
        <v>58</v>
      </c>
    </row>
    <row r="59" spans="2:26" x14ac:dyDescent="0.35">
      <c r="B59" s="19" t="s">
        <v>80</v>
      </c>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2:26" ht="15" customHeight="1" x14ac:dyDescent="0.35">
      <c r="B60" s="19" t="s">
        <v>81</v>
      </c>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2:26" x14ac:dyDescent="0.35">
      <c r="B61" s="19" t="s">
        <v>82</v>
      </c>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2:26" x14ac:dyDescent="0.35">
      <c r="B62" s="19" t="s">
        <v>102</v>
      </c>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2:26" x14ac:dyDescent="0.35">
      <c r="B63" s="6" t="s">
        <v>125</v>
      </c>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2:26" x14ac:dyDescent="0.35">
      <c r="B64" s="5" t="s">
        <v>107</v>
      </c>
      <c r="C64" s="20"/>
      <c r="D64" s="20"/>
      <c r="E64" s="20"/>
      <c r="F64" s="20"/>
      <c r="G64" s="20"/>
      <c r="H64" s="20"/>
      <c r="I64" s="20"/>
      <c r="J64" s="20"/>
      <c r="K64" s="20"/>
      <c r="L64" s="20"/>
      <c r="M64" s="20"/>
      <c r="N64" s="20"/>
      <c r="O64" s="20"/>
      <c r="P64" s="20"/>
      <c r="Q64" s="20"/>
      <c r="R64" s="20"/>
      <c r="S64" s="20"/>
      <c r="T64" s="20"/>
      <c r="U64" s="20"/>
      <c r="V64" s="20"/>
      <c r="W64" s="20"/>
      <c r="X64" s="20"/>
      <c r="Y64" s="20"/>
      <c r="Z64" s="20"/>
    </row>
  </sheetData>
  <mergeCells count="6">
    <mergeCell ref="Z3:Z4"/>
    <mergeCell ref="E3:G3"/>
    <mergeCell ref="I3:K3"/>
    <mergeCell ref="M3:O3"/>
    <mergeCell ref="Q3:S3"/>
    <mergeCell ref="Y3:Y4"/>
  </mergeCells>
  <conditionalFormatting sqref="C5:C56">
    <cfRule type="cellIs" dxfId="11" priority="17" operator="lessThan">
      <formula>0</formula>
    </cfRule>
  </conditionalFormatting>
  <conditionalFormatting sqref="D4:D56">
    <cfRule type="cellIs" dxfId="10" priority="20" operator="lessThan">
      <formula>0</formula>
    </cfRule>
  </conditionalFormatting>
  <conditionalFormatting sqref="E5:G56">
    <cfRule type="cellIs" dxfId="9" priority="27" operator="lessThan">
      <formula>0</formula>
    </cfRule>
  </conditionalFormatting>
  <conditionalFormatting sqref="H4:H56">
    <cfRule type="cellIs" dxfId="8" priority="8" operator="lessThan">
      <formula>0</formula>
    </cfRule>
  </conditionalFormatting>
  <conditionalFormatting sqref="I5:K56 M5:O56">
    <cfRule type="cellIs" dxfId="7" priority="22" operator="lessThan">
      <formula>0</formula>
    </cfRule>
  </conditionalFormatting>
  <conditionalFormatting sqref="L4:L56">
    <cfRule type="cellIs" dxfId="6" priority="7" operator="lessThan">
      <formula>0</formula>
    </cfRule>
  </conditionalFormatting>
  <conditionalFormatting sqref="P4:P56">
    <cfRule type="cellIs" dxfId="5" priority="6" operator="lessThan">
      <formula>0</formula>
    </cfRule>
  </conditionalFormatting>
  <conditionalFormatting sqref="Q5:S56 Y5:Z56">
    <cfRule type="cellIs" dxfId="4" priority="9" operator="lessThan">
      <formula>0</formula>
    </cfRule>
  </conditionalFormatting>
  <conditionalFormatting sqref="T4:T56">
    <cfRule type="cellIs" dxfId="3" priority="4" operator="lessThan">
      <formula>0</formula>
    </cfRule>
  </conditionalFormatting>
  <conditionalFormatting sqref="U5:U56">
    <cfRule type="cellIs" dxfId="2" priority="3" operator="lessThan">
      <formula>0</formula>
    </cfRule>
  </conditionalFormatting>
  <conditionalFormatting sqref="V4:V56 X4:X56">
    <cfRule type="cellIs" dxfId="1" priority="2" operator="lessThan">
      <formula>0</formula>
    </cfRule>
  </conditionalFormatting>
  <conditionalFormatting sqref="W5:W56">
    <cfRule type="cellIs" dxfId="0" priority="1" operator="less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National Table 1</vt:lpstr>
      <vt:lpstr>National Table 2</vt:lpstr>
      <vt:lpstr>National Table 3</vt:lpstr>
      <vt:lpstr>National Table 4</vt:lpstr>
      <vt:lpstr>Use Table 1</vt:lpstr>
      <vt:lpstr>Stimulus 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Burns</dc:creator>
  <cp:lastModifiedBy>Rachel Burns</cp:lastModifiedBy>
  <dcterms:created xsi:type="dcterms:W3CDTF">2024-01-17T19:51:14Z</dcterms:created>
  <dcterms:modified xsi:type="dcterms:W3CDTF">2026-02-04T16:32:28Z</dcterms:modified>
</cp:coreProperties>
</file>